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dao tao\NH 2026 - 2027\hoc ky I\DS CHIA LOP\DS CHIA LOP 01.9.26\"/>
    </mc:Choice>
  </mc:AlternateContent>
  <xr:revisionPtr revIDLastSave="0" documentId="13_ncr:1_{75238CAE-DD9F-4312-B55F-8E09DAC10241}" xr6:coauthVersionLast="47" xr6:coauthVersionMax="47" xr10:uidLastSave="{00000000-0000-0000-0000-000000000000}"/>
  <bookViews>
    <workbookView xWindow="-108" yWindow="-108" windowWidth="23256" windowHeight="12576" tabRatio="755" firstSheet="2" activeTab="8" xr2:uid="{00000000-000D-0000-FFFF-FFFF00000000}"/>
  </bookViews>
  <sheets>
    <sheet name="Phan tich cao dang" sheetId="2" state="hidden" r:id="rId1"/>
    <sheet name="Phan tichtrungcap" sheetId="3" state="hidden" r:id="rId2"/>
    <sheet name="25CĐTT1" sheetId="38" r:id="rId3"/>
    <sheet name="25CĐTT2" sheetId="41" r:id="rId4"/>
    <sheet name="25CĐBC1" sheetId="29" r:id="rId5"/>
    <sheet name="25CĐBC2" sheetId="45" r:id="rId6"/>
    <sheet name="25CĐPR1" sheetId="31" r:id="rId7"/>
    <sheet name="25CĐPR2" sheetId="44" r:id="rId8"/>
    <sheet name="25CDDH" sheetId="32" r:id="rId9"/>
    <sheet name="25CĐQP" sheetId="33" r:id="rId10"/>
    <sheet name="Sheet1" sheetId="19" state="hidden" r:id="rId11"/>
  </sheets>
  <externalReferences>
    <externalReference r:id="rId12"/>
  </externalReferences>
  <definedNames>
    <definedName name="_xlnm._FilterDatabase" localSheetId="9" hidden="1">'25CĐQP'!$A$8:$V$70</definedName>
    <definedName name="_xlnm.Print_Titles" localSheetId="4">'25CĐBC1'!$7:$11</definedName>
    <definedName name="_xlnm.Print_Titles" localSheetId="5">'25CĐBC2'!$7:$11</definedName>
    <definedName name="_xlnm.Print_Titles" localSheetId="8">'25CDDH'!$7:$11</definedName>
    <definedName name="_xlnm.Print_Titles" localSheetId="6">'25CĐPR1'!$7:$11</definedName>
    <definedName name="_xlnm.Print_Titles" localSheetId="7">'25CĐPR2'!$7:$11</definedName>
    <definedName name="_xlnm.Print_Titles" localSheetId="9">'25CĐQP'!$7:$11</definedName>
    <definedName name="_xlnm.Print_Titles" localSheetId="2">'25CĐTT1'!$7:$11</definedName>
    <definedName name="_xlnm.Print_Titles" localSheetId="3">'25CĐTT2'!$7:$11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" roundtripDataSignature="AMtx7mhqVH/wqCObgTKlZsWMZgxWL5bP3w=="/>
    </ext>
  </extLst>
</workbook>
</file>

<file path=xl/calcChain.xml><?xml version="1.0" encoding="utf-8"?>
<calcChain xmlns="http://schemas.openxmlformats.org/spreadsheetml/2006/main">
  <c r="W11" i="33" l="1"/>
  <c r="W13" i="33" s="1"/>
  <c r="W11" i="31"/>
  <c r="W19" i="31" s="1"/>
  <c r="AB11" i="45"/>
  <c r="AB12" i="45" s="1"/>
  <c r="AB11" i="29"/>
  <c r="AA11" i="41"/>
  <c r="AA13" i="41" s="1"/>
  <c r="AA11" i="38"/>
  <c r="AB70" i="45" l="1"/>
  <c r="AB38" i="45"/>
  <c r="AB54" i="45"/>
  <c r="AB22" i="45"/>
  <c r="AB62" i="45"/>
  <c r="AB46" i="45"/>
  <c r="AB30" i="45"/>
  <c r="AB14" i="45"/>
  <c r="W69" i="33"/>
  <c r="W61" i="33"/>
  <c r="W53" i="33"/>
  <c r="W45" i="33"/>
  <c r="W37" i="33"/>
  <c r="W29" i="33"/>
  <c r="W21" i="33"/>
  <c r="W12" i="33"/>
  <c r="W65" i="33"/>
  <c r="W57" i="33"/>
  <c r="W49" i="33"/>
  <c r="W41" i="33"/>
  <c r="W33" i="33"/>
  <c r="W25" i="33"/>
  <c r="W17" i="33"/>
  <c r="AB74" i="45"/>
  <c r="AB66" i="45"/>
  <c r="AB58" i="45"/>
  <c r="AB50" i="45"/>
  <c r="AB42" i="45"/>
  <c r="AB34" i="45"/>
  <c r="AB26" i="45"/>
  <c r="AB18" i="45"/>
  <c r="AB76" i="45"/>
  <c r="AB72" i="45"/>
  <c r="AB68" i="45"/>
  <c r="AB64" i="45"/>
  <c r="AB60" i="45"/>
  <c r="AB56" i="45"/>
  <c r="AB52" i="45"/>
  <c r="AB48" i="45"/>
  <c r="AB44" i="45"/>
  <c r="AB40" i="45"/>
  <c r="AB36" i="45"/>
  <c r="AB32" i="45"/>
  <c r="AB28" i="45"/>
  <c r="AB24" i="45"/>
  <c r="AB20" i="45"/>
  <c r="AB16" i="45"/>
  <c r="W77" i="31"/>
  <c r="W73" i="31"/>
  <c r="W65" i="31"/>
  <c r="W57" i="31"/>
  <c r="W49" i="31"/>
  <c r="W25" i="31"/>
  <c r="W79" i="31"/>
  <c r="W75" i="31"/>
  <c r="W69" i="31"/>
  <c r="W61" i="31"/>
  <c r="W53" i="31"/>
  <c r="W36" i="31"/>
  <c r="W71" i="33"/>
  <c r="W67" i="33"/>
  <c r="W63" i="33"/>
  <c r="W59" i="33"/>
  <c r="W55" i="33"/>
  <c r="W51" i="33"/>
  <c r="W47" i="33"/>
  <c r="W43" i="33"/>
  <c r="W39" i="33"/>
  <c r="W35" i="33"/>
  <c r="W31" i="33"/>
  <c r="W27" i="33"/>
  <c r="W23" i="33"/>
  <c r="W19" i="33"/>
  <c r="W15" i="33"/>
  <c r="AA13" i="38"/>
  <c r="AA15" i="38"/>
  <c r="AA17" i="38"/>
  <c r="AA19" i="38"/>
  <c r="AA21" i="38"/>
  <c r="AA23" i="38"/>
  <c r="AA25" i="38"/>
  <c r="AA27" i="38"/>
  <c r="AA29" i="38"/>
  <c r="AA31" i="38"/>
  <c r="AA33" i="38"/>
  <c r="AA35" i="38"/>
  <c r="AA37" i="38"/>
  <c r="AA39" i="38"/>
  <c r="AA41" i="38"/>
  <c r="AA43" i="38"/>
  <c r="AA45" i="38"/>
  <c r="AA47" i="38"/>
  <c r="AA49" i="38"/>
  <c r="AA51" i="38"/>
  <c r="AA53" i="38"/>
  <c r="AA55" i="38"/>
  <c r="AA57" i="38"/>
  <c r="AA59" i="38"/>
  <c r="AA61" i="38"/>
  <c r="AA63" i="38"/>
  <c r="AA65" i="38"/>
  <c r="AA67" i="38"/>
  <c r="AA69" i="38"/>
  <c r="AA71" i="38"/>
  <c r="AA73" i="38"/>
  <c r="AA75" i="38"/>
  <c r="AA77" i="38"/>
  <c r="AA79" i="38"/>
  <c r="AA81" i="38"/>
  <c r="AA83" i="38"/>
  <c r="AA85" i="38"/>
  <c r="AA87" i="38"/>
  <c r="AB78" i="29"/>
  <c r="AB77" i="29"/>
  <c r="AB76" i="29"/>
  <c r="AB75" i="29"/>
  <c r="AB74" i="29"/>
  <c r="AB73" i="29"/>
  <c r="AB72" i="29"/>
  <c r="AB71" i="29"/>
  <c r="AB28" i="29"/>
  <c r="AB27" i="29"/>
  <c r="AB26" i="29"/>
  <c r="AB20" i="29"/>
  <c r="AB19" i="29"/>
  <c r="AB13" i="29"/>
  <c r="AB15" i="29"/>
  <c r="AB17" i="29"/>
  <c r="AB22" i="29"/>
  <c r="AB24" i="29"/>
  <c r="AB29" i="29"/>
  <c r="AB31" i="29"/>
  <c r="AB33" i="29"/>
  <c r="AB35" i="29"/>
  <c r="AB37" i="29"/>
  <c r="AB39" i="29"/>
  <c r="AB41" i="29"/>
  <c r="AB43" i="29"/>
  <c r="AB45" i="29"/>
  <c r="AB47" i="29"/>
  <c r="AB49" i="29"/>
  <c r="AB51" i="29"/>
  <c r="AB53" i="29"/>
  <c r="AB55" i="29"/>
  <c r="AB57" i="29"/>
  <c r="AB59" i="29"/>
  <c r="AB61" i="29"/>
  <c r="AB63" i="29"/>
  <c r="AB65" i="29"/>
  <c r="AB67" i="29"/>
  <c r="AB69" i="29"/>
  <c r="AA12" i="38"/>
  <c r="AA14" i="38"/>
  <c r="AA16" i="38"/>
  <c r="AA18" i="38"/>
  <c r="AA20" i="38"/>
  <c r="AA22" i="38"/>
  <c r="AA24" i="38"/>
  <c r="AA26" i="38"/>
  <c r="AA28" i="38"/>
  <c r="AA30" i="38"/>
  <c r="AA32" i="38"/>
  <c r="AA34" i="38"/>
  <c r="AA36" i="38"/>
  <c r="AA38" i="38"/>
  <c r="AA40" i="38"/>
  <c r="AA42" i="38"/>
  <c r="AA44" i="38"/>
  <c r="AA46" i="38"/>
  <c r="AA48" i="38"/>
  <c r="AA50" i="38"/>
  <c r="AA52" i="38"/>
  <c r="AA54" i="38"/>
  <c r="AA56" i="38"/>
  <c r="AA58" i="38"/>
  <c r="AA60" i="38"/>
  <c r="AA62" i="38"/>
  <c r="AA64" i="38"/>
  <c r="AA66" i="38"/>
  <c r="AA68" i="38"/>
  <c r="AA70" i="38"/>
  <c r="AA72" i="38"/>
  <c r="AA74" i="38"/>
  <c r="AA76" i="38"/>
  <c r="AA78" i="38"/>
  <c r="AA80" i="38"/>
  <c r="AA82" i="38"/>
  <c r="AA84" i="38"/>
  <c r="AA86" i="38"/>
  <c r="AB12" i="29"/>
  <c r="AB14" i="29"/>
  <c r="AB16" i="29"/>
  <c r="AB18" i="29"/>
  <c r="AB21" i="29"/>
  <c r="AB23" i="29"/>
  <c r="AB25" i="29"/>
  <c r="AB30" i="29"/>
  <c r="AB32" i="29"/>
  <c r="AB34" i="29"/>
  <c r="AB36" i="29"/>
  <c r="AB38" i="29"/>
  <c r="AB40" i="29"/>
  <c r="AB42" i="29"/>
  <c r="AB44" i="29"/>
  <c r="AB46" i="29"/>
  <c r="AB48" i="29"/>
  <c r="AB50" i="29"/>
  <c r="AB52" i="29"/>
  <c r="AB54" i="29"/>
  <c r="AB56" i="29"/>
  <c r="AB58" i="29"/>
  <c r="AB60" i="29"/>
  <c r="AB62" i="29"/>
  <c r="AB64" i="29"/>
  <c r="AB66" i="29"/>
  <c r="AB68" i="29"/>
  <c r="AB70" i="29"/>
  <c r="W14" i="31"/>
  <c r="W16" i="31"/>
  <c r="W18" i="31"/>
  <c r="W20" i="31"/>
  <c r="W21" i="31"/>
  <c r="W22" i="31"/>
  <c r="W24" i="31"/>
  <c r="W26" i="31"/>
  <c r="W28" i="31"/>
  <c r="W30" i="31"/>
  <c r="W31" i="31"/>
  <c r="W32" i="31"/>
  <c r="W33" i="31"/>
  <c r="W38" i="31"/>
  <c r="W39" i="31"/>
  <c r="W40" i="31"/>
  <c r="W41" i="31"/>
  <c r="W42" i="31"/>
  <c r="W43" i="31"/>
  <c r="W44" i="31"/>
  <c r="W45" i="31"/>
  <c r="W46" i="31"/>
  <c r="W47" i="31"/>
  <c r="W48" i="31"/>
  <c r="W13" i="31"/>
  <c r="W17" i="31"/>
  <c r="W23" i="31"/>
  <c r="W27" i="31"/>
  <c r="W35" i="31"/>
  <c r="W37" i="31"/>
  <c r="W50" i="31"/>
  <c r="W52" i="31"/>
  <c r="W54" i="31"/>
  <c r="W56" i="31"/>
  <c r="W58" i="31"/>
  <c r="W60" i="31"/>
  <c r="W62" i="31"/>
  <c r="W64" i="31"/>
  <c r="W66" i="31"/>
  <c r="W68" i="31"/>
  <c r="W70" i="31"/>
  <c r="W72" i="31"/>
  <c r="W12" i="31"/>
  <c r="W80" i="31"/>
  <c r="W78" i="31"/>
  <c r="W76" i="31"/>
  <c r="W74" i="31"/>
  <c r="W71" i="31"/>
  <c r="W67" i="31"/>
  <c r="W63" i="31"/>
  <c r="W59" i="31"/>
  <c r="W55" i="31"/>
  <c r="W51" i="31"/>
  <c r="W34" i="31"/>
  <c r="W29" i="31"/>
  <c r="W15" i="31"/>
  <c r="AB77" i="45"/>
  <c r="AB75" i="45"/>
  <c r="AB73" i="45"/>
  <c r="AB71" i="45"/>
  <c r="AB69" i="45"/>
  <c r="AB67" i="45"/>
  <c r="AB65" i="45"/>
  <c r="AB63" i="45"/>
  <c r="AB61" i="45"/>
  <c r="AB59" i="45"/>
  <c r="AB57" i="45"/>
  <c r="AB55" i="45"/>
  <c r="AB53" i="45"/>
  <c r="AB51" i="45"/>
  <c r="AB49" i="45"/>
  <c r="AB47" i="45"/>
  <c r="AB45" i="45"/>
  <c r="AB43" i="45"/>
  <c r="AB41" i="45"/>
  <c r="AB39" i="45"/>
  <c r="AB37" i="45"/>
  <c r="AB35" i="45"/>
  <c r="AB33" i="45"/>
  <c r="AB31" i="45"/>
  <c r="AB29" i="45"/>
  <c r="AB27" i="45"/>
  <c r="AB25" i="45"/>
  <c r="AB23" i="45"/>
  <c r="AB21" i="45"/>
  <c r="AB19" i="45"/>
  <c r="AB17" i="45"/>
  <c r="AB15" i="45"/>
  <c r="AB13" i="45"/>
  <c r="W70" i="33"/>
  <c r="W68" i="33"/>
  <c r="W66" i="33"/>
  <c r="W64" i="33"/>
  <c r="W62" i="33"/>
  <c r="W60" i="33"/>
  <c r="W58" i="33"/>
  <c r="W56" i="33"/>
  <c r="W54" i="33"/>
  <c r="W52" i="33"/>
  <c r="W50" i="33"/>
  <c r="W48" i="33"/>
  <c r="W46" i="33"/>
  <c r="W44" i="33"/>
  <c r="W42" i="33"/>
  <c r="W40" i="33"/>
  <c r="W38" i="33"/>
  <c r="W36" i="33"/>
  <c r="W34" i="33"/>
  <c r="W32" i="33"/>
  <c r="W30" i="33"/>
  <c r="W28" i="33"/>
  <c r="W26" i="33"/>
  <c r="W24" i="33"/>
  <c r="W22" i="33"/>
  <c r="W20" i="33"/>
  <c r="W18" i="33"/>
  <c r="W16" i="33"/>
  <c r="W14" i="33"/>
  <c r="AA85" i="41"/>
  <c r="AA84" i="41"/>
  <c r="AA82" i="41"/>
  <c r="AA80" i="41"/>
  <c r="AA78" i="41"/>
  <c r="AA76" i="41"/>
  <c r="AA74" i="41"/>
  <c r="AA72" i="41"/>
  <c r="AA70" i="41"/>
  <c r="AA68" i="41"/>
  <c r="AA66" i="41"/>
  <c r="AA64" i="41"/>
  <c r="AA62" i="41"/>
  <c r="AA60" i="41"/>
  <c r="AA58" i="41"/>
  <c r="AA56" i="41"/>
  <c r="AA54" i="41"/>
  <c r="AA52" i="41"/>
  <c r="AA50" i="41"/>
  <c r="AA48" i="41"/>
  <c r="AA46" i="41"/>
  <c r="AA44" i="41"/>
  <c r="AA42" i="41"/>
  <c r="AA40" i="41"/>
  <c r="AA38" i="41"/>
  <c r="AA36" i="41"/>
  <c r="AA34" i="41"/>
  <c r="AA32" i="41"/>
  <c r="AA30" i="41"/>
  <c r="AA28" i="41"/>
  <c r="AA26" i="41"/>
  <c r="AA24" i="41"/>
  <c r="AA22" i="41"/>
  <c r="AA20" i="41"/>
  <c r="AA18" i="41"/>
  <c r="AA16" i="41"/>
  <c r="AA14" i="41"/>
  <c r="AA12" i="41"/>
  <c r="AA83" i="41"/>
  <c r="AA81" i="41"/>
  <c r="AA79" i="41"/>
  <c r="AA77" i="41"/>
  <c r="AA75" i="41"/>
  <c r="AA73" i="41"/>
  <c r="AA71" i="41"/>
  <c r="AA69" i="41"/>
  <c r="AA67" i="41"/>
  <c r="AA65" i="41"/>
  <c r="AA63" i="41"/>
  <c r="AA61" i="41"/>
  <c r="AA59" i="41"/>
  <c r="AA57" i="41"/>
  <c r="AA55" i="41"/>
  <c r="AA53" i="41"/>
  <c r="AA51" i="41"/>
  <c r="AA49" i="41"/>
  <c r="AA47" i="41"/>
  <c r="AA45" i="41"/>
  <c r="AA43" i="41"/>
  <c r="AA41" i="41"/>
  <c r="AA39" i="41"/>
  <c r="AA37" i="41"/>
  <c r="AA35" i="41"/>
  <c r="AA33" i="41"/>
  <c r="AA31" i="41"/>
  <c r="AA29" i="41"/>
  <c r="AA27" i="41"/>
  <c r="AA25" i="41"/>
  <c r="AA23" i="41"/>
  <c r="AA21" i="41"/>
  <c r="AA19" i="41"/>
  <c r="AA17" i="41"/>
  <c r="AA15" i="41"/>
  <c r="V11" i="44"/>
  <c r="Z11" i="41" l="1"/>
  <c r="AA11" i="45" l="1"/>
  <c r="AA12" i="45" l="1"/>
  <c r="AC12" i="45" s="1"/>
  <c r="AA16" i="45"/>
  <c r="AC16" i="45" s="1"/>
  <c r="AA20" i="45"/>
  <c r="AC20" i="45" s="1"/>
  <c r="AA24" i="45"/>
  <c r="AC24" i="45" s="1"/>
  <c r="AA28" i="45"/>
  <c r="AC28" i="45" s="1"/>
  <c r="AA32" i="45"/>
  <c r="AC32" i="45" s="1"/>
  <c r="AA36" i="45"/>
  <c r="AC36" i="45" s="1"/>
  <c r="AA40" i="45"/>
  <c r="AC40" i="45" s="1"/>
  <c r="AA44" i="45"/>
  <c r="AC44" i="45" s="1"/>
  <c r="AA48" i="45"/>
  <c r="AC48" i="45" s="1"/>
  <c r="AA52" i="45"/>
  <c r="AC52" i="45" s="1"/>
  <c r="AA56" i="45"/>
  <c r="AC56" i="45" s="1"/>
  <c r="AA60" i="45"/>
  <c r="AC60" i="45" s="1"/>
  <c r="AA64" i="45"/>
  <c r="AC64" i="45" s="1"/>
  <c r="AA68" i="45"/>
  <c r="AC68" i="45" s="1"/>
  <c r="AA72" i="45"/>
  <c r="AC72" i="45" s="1"/>
  <c r="AA76" i="45"/>
  <c r="AC76" i="45" s="1"/>
  <c r="AA14" i="45"/>
  <c r="AC14" i="45" s="1"/>
  <c r="AA18" i="45"/>
  <c r="AC18" i="45" s="1"/>
  <c r="AA22" i="45"/>
  <c r="AC22" i="45" s="1"/>
  <c r="AA26" i="45"/>
  <c r="AC26" i="45" s="1"/>
  <c r="AA30" i="45"/>
  <c r="AC30" i="45" s="1"/>
  <c r="AA34" i="45"/>
  <c r="AC34" i="45" s="1"/>
  <c r="AA38" i="45"/>
  <c r="AC38" i="45" s="1"/>
  <c r="AA42" i="45"/>
  <c r="AC42" i="45" s="1"/>
  <c r="AA46" i="45"/>
  <c r="AC46" i="45" s="1"/>
  <c r="AA50" i="45"/>
  <c r="AC50" i="45" s="1"/>
  <c r="AA54" i="45"/>
  <c r="AC54" i="45" s="1"/>
  <c r="AA58" i="45"/>
  <c r="AC58" i="45" s="1"/>
  <c r="AA62" i="45"/>
  <c r="AC62" i="45" s="1"/>
  <c r="AA66" i="45"/>
  <c r="AC66" i="45" s="1"/>
  <c r="AA70" i="45"/>
  <c r="AC70" i="45" s="1"/>
  <c r="AA74" i="45"/>
  <c r="AC74" i="45" s="1"/>
  <c r="AA13" i="45"/>
  <c r="AC13" i="45" s="1"/>
  <c r="AA15" i="45"/>
  <c r="AC15" i="45" s="1"/>
  <c r="AA17" i="45"/>
  <c r="AC17" i="45" s="1"/>
  <c r="AA19" i="45"/>
  <c r="AC19" i="45" s="1"/>
  <c r="AA21" i="45"/>
  <c r="AC21" i="45" s="1"/>
  <c r="AA23" i="45"/>
  <c r="AC23" i="45" s="1"/>
  <c r="AA25" i="45"/>
  <c r="AC25" i="45" s="1"/>
  <c r="AA27" i="45"/>
  <c r="AC27" i="45" s="1"/>
  <c r="AA29" i="45"/>
  <c r="AC29" i="45" s="1"/>
  <c r="AA31" i="45"/>
  <c r="AC31" i="45" s="1"/>
  <c r="AA33" i="45"/>
  <c r="AC33" i="45" s="1"/>
  <c r="AA35" i="45"/>
  <c r="AC35" i="45" s="1"/>
  <c r="AA37" i="45"/>
  <c r="AC37" i="45" s="1"/>
  <c r="AA39" i="45"/>
  <c r="AC39" i="45" s="1"/>
  <c r="AA41" i="45"/>
  <c r="AC41" i="45" s="1"/>
  <c r="AA43" i="45"/>
  <c r="AC43" i="45" s="1"/>
  <c r="AA45" i="45"/>
  <c r="AC45" i="45" s="1"/>
  <c r="AA47" i="45"/>
  <c r="AC47" i="45" s="1"/>
  <c r="AA49" i="45"/>
  <c r="AC49" i="45" s="1"/>
  <c r="AA51" i="45"/>
  <c r="AC51" i="45" s="1"/>
  <c r="AA53" i="45"/>
  <c r="AC53" i="45" s="1"/>
  <c r="AA55" i="45"/>
  <c r="AC55" i="45" s="1"/>
  <c r="AA57" i="45"/>
  <c r="AC57" i="45" s="1"/>
  <c r="AA59" i="45"/>
  <c r="AC59" i="45" s="1"/>
  <c r="AA61" i="45"/>
  <c r="AC61" i="45" s="1"/>
  <c r="AA63" i="45"/>
  <c r="AC63" i="45" s="1"/>
  <c r="AA65" i="45"/>
  <c r="AC65" i="45" s="1"/>
  <c r="AA67" i="45"/>
  <c r="AC67" i="45" s="1"/>
  <c r="AA69" i="45"/>
  <c r="AC69" i="45" s="1"/>
  <c r="AA71" i="45"/>
  <c r="AC71" i="45" s="1"/>
  <c r="AA73" i="45"/>
  <c r="AC73" i="45" s="1"/>
  <c r="AA75" i="45"/>
  <c r="AC75" i="45" s="1"/>
  <c r="AA77" i="45"/>
  <c r="AC77" i="45" s="1"/>
  <c r="Y11" i="32" l="1"/>
  <c r="V11" i="33"/>
  <c r="V11" i="31"/>
  <c r="V67" i="31" l="1"/>
  <c r="X67" i="31" s="1"/>
  <c r="V69" i="31"/>
  <c r="X69" i="31" s="1"/>
  <c r="V71" i="31"/>
  <c r="X71" i="31" s="1"/>
  <c r="V73" i="31"/>
  <c r="X73" i="31" s="1"/>
  <c r="V75" i="31"/>
  <c r="X75" i="31" s="1"/>
  <c r="V77" i="31"/>
  <c r="X77" i="31" s="1"/>
  <c r="V79" i="31"/>
  <c r="X79" i="31" s="1"/>
  <c r="V68" i="31"/>
  <c r="X68" i="31" s="1"/>
  <c r="V70" i="31"/>
  <c r="X70" i="31" s="1"/>
  <c r="V72" i="31"/>
  <c r="X72" i="31" s="1"/>
  <c r="V74" i="31"/>
  <c r="X74" i="31" s="1"/>
  <c r="V76" i="31"/>
  <c r="X76" i="31" s="1"/>
  <c r="V78" i="31"/>
  <c r="X78" i="31" s="1"/>
  <c r="V80" i="31"/>
  <c r="X80" i="31" s="1"/>
  <c r="V71" i="33"/>
  <c r="X71" i="33" s="1"/>
  <c r="Y38" i="32"/>
  <c r="Y40" i="32"/>
  <c r="Y42" i="32"/>
  <c r="Y44" i="32"/>
  <c r="Y46" i="32"/>
  <c r="Y48" i="32"/>
  <c r="Y50" i="32"/>
  <c r="Y52" i="32"/>
  <c r="Y54" i="32"/>
  <c r="Y56" i="32"/>
  <c r="Y58" i="32"/>
  <c r="Y60" i="32"/>
  <c r="Y62" i="32"/>
  <c r="Y64" i="32"/>
  <c r="Y66" i="32"/>
  <c r="Y68" i="32"/>
  <c r="Y37" i="32"/>
  <c r="Y39" i="32"/>
  <c r="Y41" i="32"/>
  <c r="Y43" i="32"/>
  <c r="Y45" i="32"/>
  <c r="Y47" i="32"/>
  <c r="Y49" i="32"/>
  <c r="Y51" i="32"/>
  <c r="Y53" i="32"/>
  <c r="Y55" i="32"/>
  <c r="Y57" i="32"/>
  <c r="Y59" i="32"/>
  <c r="Y61" i="32"/>
  <c r="Y63" i="32"/>
  <c r="Y65" i="32"/>
  <c r="Y67" i="32"/>
  <c r="V36" i="44"/>
  <c r="V38" i="44"/>
  <c r="V40" i="44"/>
  <c r="V42" i="44"/>
  <c r="V44" i="44"/>
  <c r="V46" i="44"/>
  <c r="V48" i="44"/>
  <c r="V50" i="44"/>
  <c r="V52" i="44"/>
  <c r="V54" i="44"/>
  <c r="V56" i="44"/>
  <c r="V58" i="44"/>
  <c r="V60" i="44"/>
  <c r="V62" i="44"/>
  <c r="V64" i="44"/>
  <c r="V66" i="44"/>
  <c r="V68" i="44"/>
  <c r="V70" i="44"/>
  <c r="V72" i="44"/>
  <c r="V74" i="44"/>
  <c r="V76" i="44"/>
  <c r="V78" i="44"/>
  <c r="V80" i="44"/>
  <c r="V82" i="44"/>
  <c r="V84" i="44"/>
  <c r="V86" i="44"/>
  <c r="V35" i="44"/>
  <c r="V37" i="44"/>
  <c r="V39" i="44"/>
  <c r="V41" i="44"/>
  <c r="V43" i="44"/>
  <c r="V45" i="44"/>
  <c r="V47" i="44"/>
  <c r="V49" i="44"/>
  <c r="V51" i="44"/>
  <c r="V53" i="44"/>
  <c r="V55" i="44"/>
  <c r="V57" i="44"/>
  <c r="V59" i="44"/>
  <c r="V61" i="44"/>
  <c r="V63" i="44"/>
  <c r="V65" i="44"/>
  <c r="V67" i="44"/>
  <c r="V69" i="44"/>
  <c r="V71" i="44"/>
  <c r="V73" i="44"/>
  <c r="V75" i="44"/>
  <c r="V77" i="44"/>
  <c r="V79" i="44"/>
  <c r="V81" i="44"/>
  <c r="V83" i="44"/>
  <c r="V85" i="44"/>
  <c r="V87" i="44"/>
  <c r="Y34" i="32"/>
  <c r="Y35" i="32"/>
  <c r="Y36" i="32"/>
  <c r="V14" i="44"/>
  <c r="V16" i="44"/>
  <c r="V18" i="44"/>
  <c r="V20" i="44"/>
  <c r="V22" i="44"/>
  <c r="V24" i="44"/>
  <c r="V26" i="44"/>
  <c r="V28" i="44"/>
  <c r="V30" i="44"/>
  <c r="V32" i="44"/>
  <c r="V34" i="44"/>
  <c r="V12" i="44"/>
  <c r="V13" i="44"/>
  <c r="V15" i="44"/>
  <c r="V17" i="44"/>
  <c r="V19" i="44"/>
  <c r="V21" i="44"/>
  <c r="V23" i="44"/>
  <c r="V25" i="44"/>
  <c r="V29" i="44"/>
  <c r="V33" i="44"/>
  <c r="V27" i="44"/>
  <c r="V31" i="44"/>
  <c r="V69" i="33"/>
  <c r="X69" i="33" s="1"/>
  <c r="V67" i="33"/>
  <c r="X67" i="33" s="1"/>
  <c r="V65" i="33"/>
  <c r="X65" i="33" s="1"/>
  <c r="V63" i="33"/>
  <c r="X63" i="33" s="1"/>
  <c r="V61" i="33"/>
  <c r="X61" i="33" s="1"/>
  <c r="V59" i="33"/>
  <c r="X59" i="33" s="1"/>
  <c r="V57" i="33"/>
  <c r="X57" i="33" s="1"/>
  <c r="V55" i="33"/>
  <c r="X55" i="33" s="1"/>
  <c r="V53" i="33"/>
  <c r="X53" i="33" s="1"/>
  <c r="V51" i="33"/>
  <c r="X51" i="33" s="1"/>
  <c r="V49" i="33"/>
  <c r="X49" i="33" s="1"/>
  <c r="V47" i="33"/>
  <c r="X47" i="33" s="1"/>
  <c r="V45" i="33"/>
  <c r="X45" i="33" s="1"/>
  <c r="V43" i="33"/>
  <c r="X43" i="33" s="1"/>
  <c r="V41" i="33"/>
  <c r="X41" i="33" s="1"/>
  <c r="V39" i="33"/>
  <c r="X39" i="33" s="1"/>
  <c r="V37" i="33"/>
  <c r="X37" i="33" s="1"/>
  <c r="V35" i="33"/>
  <c r="X35" i="33" s="1"/>
  <c r="V33" i="33"/>
  <c r="X33" i="33" s="1"/>
  <c r="V31" i="33"/>
  <c r="X31" i="33" s="1"/>
  <c r="V29" i="33"/>
  <c r="X29" i="33" s="1"/>
  <c r="V27" i="33"/>
  <c r="X27" i="33" s="1"/>
  <c r="V25" i="33"/>
  <c r="X25" i="33" s="1"/>
  <c r="V23" i="33"/>
  <c r="X23" i="33" s="1"/>
  <c r="V21" i="33"/>
  <c r="X21" i="33" s="1"/>
  <c r="V19" i="33"/>
  <c r="X19" i="33" s="1"/>
  <c r="V17" i="33"/>
  <c r="X17" i="33" s="1"/>
  <c r="V15" i="33"/>
  <c r="X15" i="33" s="1"/>
  <c r="V13" i="33"/>
  <c r="X13" i="33" s="1"/>
  <c r="V70" i="33"/>
  <c r="X70" i="33" s="1"/>
  <c r="V68" i="33"/>
  <c r="X68" i="33" s="1"/>
  <c r="V66" i="33"/>
  <c r="X66" i="33" s="1"/>
  <c r="V64" i="33"/>
  <c r="X64" i="33" s="1"/>
  <c r="V62" i="33"/>
  <c r="X62" i="33" s="1"/>
  <c r="V60" i="33"/>
  <c r="X60" i="33" s="1"/>
  <c r="V58" i="33"/>
  <c r="X58" i="33" s="1"/>
  <c r="V56" i="33"/>
  <c r="X56" i="33" s="1"/>
  <c r="V54" i="33"/>
  <c r="X54" i="33" s="1"/>
  <c r="V52" i="33"/>
  <c r="X52" i="33" s="1"/>
  <c r="V50" i="33"/>
  <c r="X50" i="33" s="1"/>
  <c r="V48" i="33"/>
  <c r="X48" i="33" s="1"/>
  <c r="V46" i="33"/>
  <c r="X46" i="33" s="1"/>
  <c r="V44" i="33"/>
  <c r="X44" i="33" s="1"/>
  <c r="V42" i="33"/>
  <c r="X42" i="33" s="1"/>
  <c r="V40" i="33"/>
  <c r="X40" i="33" s="1"/>
  <c r="V38" i="33"/>
  <c r="X38" i="33" s="1"/>
  <c r="V36" i="33"/>
  <c r="X36" i="33" s="1"/>
  <c r="V34" i="33"/>
  <c r="X34" i="33" s="1"/>
  <c r="V32" i="33"/>
  <c r="X32" i="33" s="1"/>
  <c r="V30" i="33"/>
  <c r="X30" i="33" s="1"/>
  <c r="V28" i="33"/>
  <c r="X28" i="33" s="1"/>
  <c r="V26" i="33"/>
  <c r="X26" i="33" s="1"/>
  <c r="V24" i="33"/>
  <c r="X24" i="33" s="1"/>
  <c r="V22" i="33"/>
  <c r="X22" i="33" s="1"/>
  <c r="V20" i="33"/>
  <c r="X20" i="33" s="1"/>
  <c r="V18" i="33"/>
  <c r="X18" i="33" s="1"/>
  <c r="V16" i="33"/>
  <c r="X16" i="33" s="1"/>
  <c r="V14" i="33"/>
  <c r="X14" i="33" s="1"/>
  <c r="V12" i="33"/>
  <c r="X12" i="33" s="1"/>
  <c r="Y33" i="32"/>
  <c r="Y30" i="32"/>
  <c r="Y28" i="32"/>
  <c r="Y26" i="32"/>
  <c r="Y25" i="32"/>
  <c r="Y24" i="32"/>
  <c r="Y23" i="32"/>
  <c r="Y21" i="32"/>
  <c r="Y20" i="32"/>
  <c r="Y16" i="32"/>
  <c r="Y15" i="32"/>
  <c r="Y14" i="32"/>
  <c r="Y32" i="32"/>
  <c r="Y31" i="32"/>
  <c r="Y29" i="32"/>
  <c r="Y27" i="32"/>
  <c r="Y22" i="32"/>
  <c r="Y19" i="32"/>
  <c r="Y18" i="32"/>
  <c r="Y17" i="32"/>
  <c r="Y13" i="32"/>
  <c r="Y12" i="32"/>
  <c r="V13" i="31"/>
  <c r="X13" i="31" s="1"/>
  <c r="V14" i="31"/>
  <c r="X14" i="31" s="1"/>
  <c r="V15" i="31"/>
  <c r="X15" i="31" s="1"/>
  <c r="V16" i="31"/>
  <c r="X16" i="31" s="1"/>
  <c r="V17" i="31"/>
  <c r="X17" i="31" s="1"/>
  <c r="V18" i="31"/>
  <c r="X18" i="31" s="1"/>
  <c r="V19" i="31"/>
  <c r="X19" i="31" s="1"/>
  <c r="V21" i="31"/>
  <c r="X21" i="31" s="1"/>
  <c r="V23" i="31"/>
  <c r="X23" i="31" s="1"/>
  <c r="V24" i="31"/>
  <c r="X24" i="31" s="1"/>
  <c r="V26" i="31"/>
  <c r="X26" i="31" s="1"/>
  <c r="V28" i="31"/>
  <c r="X28" i="31" s="1"/>
  <c r="V30" i="31"/>
  <c r="X30" i="31" s="1"/>
  <c r="V32" i="31"/>
  <c r="X32" i="31" s="1"/>
  <c r="V34" i="31"/>
  <c r="X34" i="31" s="1"/>
  <c r="V36" i="31"/>
  <c r="X36" i="31" s="1"/>
  <c r="V38" i="31"/>
  <c r="X38" i="31" s="1"/>
  <c r="V40" i="31"/>
  <c r="X40" i="31" s="1"/>
  <c r="V42" i="31"/>
  <c r="X42" i="31" s="1"/>
  <c r="V44" i="31"/>
  <c r="X44" i="31" s="1"/>
  <c r="V46" i="31"/>
  <c r="X46" i="31" s="1"/>
  <c r="V47" i="31"/>
  <c r="X47" i="31" s="1"/>
  <c r="V49" i="31"/>
  <c r="X49" i="31" s="1"/>
  <c r="V51" i="31"/>
  <c r="X51" i="31" s="1"/>
  <c r="V54" i="31"/>
  <c r="X54" i="31" s="1"/>
  <c r="V57" i="31"/>
  <c r="X57" i="31" s="1"/>
  <c r="V58" i="31"/>
  <c r="X58" i="31" s="1"/>
  <c r="V59" i="31"/>
  <c r="X59" i="31" s="1"/>
  <c r="V60" i="31"/>
  <c r="X60" i="31" s="1"/>
  <c r="V61" i="31"/>
  <c r="X61" i="31" s="1"/>
  <c r="V62" i="31"/>
  <c r="X62" i="31" s="1"/>
  <c r="V63" i="31"/>
  <c r="X63" i="31" s="1"/>
  <c r="V65" i="31"/>
  <c r="X65" i="31" s="1"/>
  <c r="V20" i="31"/>
  <c r="X20" i="31" s="1"/>
  <c r="V22" i="31"/>
  <c r="X22" i="31" s="1"/>
  <c r="V25" i="31"/>
  <c r="X25" i="31" s="1"/>
  <c r="V27" i="31"/>
  <c r="X27" i="31" s="1"/>
  <c r="V29" i="31"/>
  <c r="X29" i="31" s="1"/>
  <c r="V31" i="31"/>
  <c r="X31" i="31" s="1"/>
  <c r="V33" i="31"/>
  <c r="X33" i="31" s="1"/>
  <c r="V35" i="31"/>
  <c r="X35" i="31" s="1"/>
  <c r="V37" i="31"/>
  <c r="X37" i="31" s="1"/>
  <c r="V39" i="31"/>
  <c r="X39" i="31" s="1"/>
  <c r="V41" i="31"/>
  <c r="X41" i="31" s="1"/>
  <c r="V43" i="31"/>
  <c r="X43" i="31" s="1"/>
  <c r="V50" i="31"/>
  <c r="X50" i="31" s="1"/>
  <c r="V53" i="31"/>
  <c r="X53" i="31" s="1"/>
  <c r="V56" i="31"/>
  <c r="X56" i="31" s="1"/>
  <c r="V66" i="31"/>
  <c r="X66" i="31" s="1"/>
  <c r="V12" i="31"/>
  <c r="X12" i="31" s="1"/>
  <c r="V45" i="31"/>
  <c r="X45" i="31" s="1"/>
  <c r="V48" i="31"/>
  <c r="X48" i="31" s="1"/>
  <c r="V52" i="31"/>
  <c r="X52" i="31" s="1"/>
  <c r="V55" i="31"/>
  <c r="X55" i="31" s="1"/>
  <c r="V64" i="31"/>
  <c r="X64" i="31" s="1"/>
  <c r="AA11" i="29"/>
  <c r="Z11" i="38"/>
  <c r="AA71" i="29" l="1"/>
  <c r="AC71" i="29" s="1"/>
  <c r="AA73" i="29"/>
  <c r="AC73" i="29" s="1"/>
  <c r="AA75" i="29"/>
  <c r="AC75" i="29" s="1"/>
  <c r="AA77" i="29"/>
  <c r="AC77" i="29" s="1"/>
  <c r="AA70" i="29"/>
  <c r="AC70" i="29" s="1"/>
  <c r="AA72" i="29"/>
  <c r="AC72" i="29" s="1"/>
  <c r="AA74" i="29"/>
  <c r="AC74" i="29" s="1"/>
  <c r="AA76" i="29"/>
  <c r="AC76" i="29" s="1"/>
  <c r="AA78" i="29"/>
  <c r="AC78" i="29" s="1"/>
  <c r="Z42" i="41"/>
  <c r="AB42" i="41" s="1"/>
  <c r="Z44" i="41"/>
  <c r="AB44" i="41" s="1"/>
  <c r="Z46" i="41"/>
  <c r="AB46" i="41" s="1"/>
  <c r="Z48" i="41"/>
  <c r="AB48" i="41" s="1"/>
  <c r="Z50" i="41"/>
  <c r="AB50" i="41" s="1"/>
  <c r="Z52" i="41"/>
  <c r="AB52" i="41" s="1"/>
  <c r="Z54" i="41"/>
  <c r="AB54" i="41" s="1"/>
  <c r="Z56" i="41"/>
  <c r="AB56" i="41" s="1"/>
  <c r="Z58" i="41"/>
  <c r="AB58" i="41" s="1"/>
  <c r="Z60" i="41"/>
  <c r="AB60" i="41" s="1"/>
  <c r="Z62" i="41"/>
  <c r="AB62" i="41" s="1"/>
  <c r="Z64" i="41"/>
  <c r="AB64" i="41" s="1"/>
  <c r="Z66" i="41"/>
  <c r="AB66" i="41" s="1"/>
  <c r="Z68" i="41"/>
  <c r="AB68" i="41" s="1"/>
  <c r="Z70" i="41"/>
  <c r="AB70" i="41" s="1"/>
  <c r="Z72" i="41"/>
  <c r="AB72" i="41" s="1"/>
  <c r="Z74" i="41"/>
  <c r="AB74" i="41" s="1"/>
  <c r="Z76" i="41"/>
  <c r="AB76" i="41" s="1"/>
  <c r="Z78" i="41"/>
  <c r="AB78" i="41" s="1"/>
  <c r="Z80" i="41"/>
  <c r="AB80" i="41" s="1"/>
  <c r="Z82" i="41"/>
  <c r="AB82" i="41" s="1"/>
  <c r="Z84" i="41"/>
  <c r="AB84" i="41" s="1"/>
  <c r="Z43" i="41"/>
  <c r="AB43" i="41" s="1"/>
  <c r="Z45" i="41"/>
  <c r="AB45" i="41" s="1"/>
  <c r="Z47" i="41"/>
  <c r="AB47" i="41" s="1"/>
  <c r="Z49" i="41"/>
  <c r="AB49" i="41" s="1"/>
  <c r="Z51" i="41"/>
  <c r="AB51" i="41" s="1"/>
  <c r="Z53" i="41"/>
  <c r="AB53" i="41" s="1"/>
  <c r="Z55" i="41"/>
  <c r="AB55" i="41" s="1"/>
  <c r="Z57" i="41"/>
  <c r="AB57" i="41" s="1"/>
  <c r="Z59" i="41"/>
  <c r="AB59" i="41" s="1"/>
  <c r="Z61" i="41"/>
  <c r="AB61" i="41" s="1"/>
  <c r="Z63" i="41"/>
  <c r="AB63" i="41" s="1"/>
  <c r="Z65" i="41"/>
  <c r="AB65" i="41" s="1"/>
  <c r="Z67" i="41"/>
  <c r="AB67" i="41" s="1"/>
  <c r="Z69" i="41"/>
  <c r="AB69" i="41" s="1"/>
  <c r="Z71" i="41"/>
  <c r="AB71" i="41" s="1"/>
  <c r="Z73" i="41"/>
  <c r="AB73" i="41" s="1"/>
  <c r="Z75" i="41"/>
  <c r="AB75" i="41" s="1"/>
  <c r="Z77" i="41"/>
  <c r="AB77" i="41" s="1"/>
  <c r="Z79" i="41"/>
  <c r="AB79" i="41" s="1"/>
  <c r="Z81" i="41"/>
  <c r="AB81" i="41" s="1"/>
  <c r="Z83" i="41"/>
  <c r="AB83" i="41" s="1"/>
  <c r="Z85" i="41"/>
  <c r="AB85" i="41" s="1"/>
  <c r="Z49" i="38"/>
  <c r="AB49" i="38" s="1"/>
  <c r="Z51" i="38"/>
  <c r="AB51" i="38" s="1"/>
  <c r="Z53" i="38"/>
  <c r="AB53" i="38" s="1"/>
  <c r="Z55" i="38"/>
  <c r="AB55" i="38" s="1"/>
  <c r="Z57" i="38"/>
  <c r="AB57" i="38" s="1"/>
  <c r="Z59" i="38"/>
  <c r="AB59" i="38" s="1"/>
  <c r="Z61" i="38"/>
  <c r="AB61" i="38" s="1"/>
  <c r="Z63" i="38"/>
  <c r="AB63" i="38" s="1"/>
  <c r="Z65" i="38"/>
  <c r="AB65" i="38" s="1"/>
  <c r="Z67" i="38"/>
  <c r="AB67" i="38" s="1"/>
  <c r="Z69" i="38"/>
  <c r="AB69" i="38" s="1"/>
  <c r="Z71" i="38"/>
  <c r="AB71" i="38" s="1"/>
  <c r="Z73" i="38"/>
  <c r="AB73" i="38" s="1"/>
  <c r="Z75" i="38"/>
  <c r="AB75" i="38" s="1"/>
  <c r="Z77" i="38"/>
  <c r="AB77" i="38" s="1"/>
  <c r="Z79" i="38"/>
  <c r="AB79" i="38" s="1"/>
  <c r="Z81" i="38"/>
  <c r="AB81" i="38" s="1"/>
  <c r="Z83" i="38"/>
  <c r="AB83" i="38" s="1"/>
  <c r="Z85" i="38"/>
  <c r="AB85" i="38" s="1"/>
  <c r="Z87" i="38"/>
  <c r="AB87" i="38" s="1"/>
  <c r="Z50" i="38"/>
  <c r="AB50" i="38" s="1"/>
  <c r="Z52" i="38"/>
  <c r="AB52" i="38" s="1"/>
  <c r="Z54" i="38"/>
  <c r="AB54" i="38" s="1"/>
  <c r="Z56" i="38"/>
  <c r="AB56" i="38" s="1"/>
  <c r="Z58" i="38"/>
  <c r="AB58" i="38" s="1"/>
  <c r="Z60" i="38"/>
  <c r="AB60" i="38" s="1"/>
  <c r="Z62" i="38"/>
  <c r="AB62" i="38" s="1"/>
  <c r="Z64" i="38"/>
  <c r="AB64" i="38" s="1"/>
  <c r="Z66" i="38"/>
  <c r="AB66" i="38" s="1"/>
  <c r="Z68" i="38"/>
  <c r="AB68" i="38" s="1"/>
  <c r="Z70" i="38"/>
  <c r="AB70" i="38" s="1"/>
  <c r="Z72" i="38"/>
  <c r="AB72" i="38" s="1"/>
  <c r="Z74" i="38"/>
  <c r="AB74" i="38" s="1"/>
  <c r="Z76" i="38"/>
  <c r="AB76" i="38" s="1"/>
  <c r="Z78" i="38"/>
  <c r="AB78" i="38" s="1"/>
  <c r="Z80" i="38"/>
  <c r="AB80" i="38" s="1"/>
  <c r="Z82" i="38"/>
  <c r="AB82" i="38" s="1"/>
  <c r="Z84" i="38"/>
  <c r="AB84" i="38" s="1"/>
  <c r="Z86" i="38"/>
  <c r="AB86" i="38" s="1"/>
  <c r="Z16" i="41"/>
  <c r="AB16" i="41" s="1"/>
  <c r="Z20" i="41"/>
  <c r="AB20" i="41" s="1"/>
  <c r="Z22" i="41"/>
  <c r="AB22" i="41" s="1"/>
  <c r="Z23" i="41"/>
  <c r="AB23" i="41" s="1"/>
  <c r="Z27" i="41"/>
  <c r="AB27" i="41" s="1"/>
  <c r="Z30" i="41"/>
  <c r="AB30" i="41" s="1"/>
  <c r="Z32" i="41"/>
  <c r="AB32" i="41" s="1"/>
  <c r="Z33" i="41"/>
  <c r="AB33" i="41" s="1"/>
  <c r="Z34" i="41"/>
  <c r="AB34" i="41" s="1"/>
  <c r="Z35" i="41"/>
  <c r="AB35" i="41" s="1"/>
  <c r="Z36" i="41"/>
  <c r="AB36" i="41" s="1"/>
  <c r="Z37" i="41"/>
  <c r="AB37" i="41" s="1"/>
  <c r="Z39" i="41"/>
  <c r="AB39" i="41" s="1"/>
  <c r="Z41" i="41"/>
  <c r="AB41" i="41" s="1"/>
  <c r="Z13" i="41"/>
  <c r="AB13" i="41" s="1"/>
  <c r="Z14" i="41"/>
  <c r="AB14" i="41" s="1"/>
  <c r="Z15" i="41"/>
  <c r="AB15" i="41" s="1"/>
  <c r="Z17" i="41"/>
  <c r="AB17" i="41" s="1"/>
  <c r="Z18" i="41"/>
  <c r="AB18" i="41" s="1"/>
  <c r="Z19" i="41"/>
  <c r="AB19" i="41" s="1"/>
  <c r="Z21" i="41"/>
  <c r="AB21" i="41" s="1"/>
  <c r="Z24" i="41"/>
  <c r="AB24" i="41" s="1"/>
  <c r="Z25" i="41"/>
  <c r="AB25" i="41" s="1"/>
  <c r="Z26" i="41"/>
  <c r="AB26" i="41" s="1"/>
  <c r="Z28" i="41"/>
  <c r="AB28" i="41" s="1"/>
  <c r="Z29" i="41"/>
  <c r="AB29" i="41" s="1"/>
  <c r="Z31" i="41"/>
  <c r="AB31" i="41" s="1"/>
  <c r="Z38" i="41"/>
  <c r="AB38" i="41" s="1"/>
  <c r="Z40" i="41"/>
  <c r="AB40" i="41" s="1"/>
  <c r="Z12" i="41"/>
  <c r="AB12" i="41" s="1"/>
  <c r="AA14" i="29"/>
  <c r="AC14" i="29" s="1"/>
  <c r="AA16" i="29"/>
  <c r="AC16" i="29" s="1"/>
  <c r="AA18" i="29"/>
  <c r="AC18" i="29" s="1"/>
  <c r="AA20" i="29"/>
  <c r="AC20" i="29" s="1"/>
  <c r="AA22" i="29"/>
  <c r="AC22" i="29" s="1"/>
  <c r="AA24" i="29"/>
  <c r="AC24" i="29" s="1"/>
  <c r="AA26" i="29"/>
  <c r="AC26" i="29" s="1"/>
  <c r="AA29" i="29"/>
  <c r="AC29" i="29" s="1"/>
  <c r="AA30" i="29"/>
  <c r="AC30" i="29" s="1"/>
  <c r="AA31" i="29"/>
  <c r="AC31" i="29" s="1"/>
  <c r="AA35" i="29"/>
  <c r="AC35" i="29" s="1"/>
  <c r="AA36" i="29"/>
  <c r="AC36" i="29" s="1"/>
  <c r="AA37" i="29"/>
  <c r="AC37" i="29" s="1"/>
  <c r="AA39" i="29"/>
  <c r="AC39" i="29" s="1"/>
  <c r="AA41" i="29"/>
  <c r="AC41" i="29" s="1"/>
  <c r="AA43" i="29"/>
  <c r="AC43" i="29" s="1"/>
  <c r="AA45" i="29"/>
  <c r="AC45" i="29" s="1"/>
  <c r="AA47" i="29"/>
  <c r="AC47" i="29" s="1"/>
  <c r="AA48" i="29"/>
  <c r="AC48" i="29" s="1"/>
  <c r="AA49" i="29"/>
  <c r="AC49" i="29" s="1"/>
  <c r="AA51" i="29"/>
  <c r="AC51" i="29" s="1"/>
  <c r="AA53" i="29"/>
  <c r="AC53" i="29" s="1"/>
  <c r="AA55" i="29"/>
  <c r="AC55" i="29" s="1"/>
  <c r="AA56" i="29"/>
  <c r="AC56" i="29" s="1"/>
  <c r="AA58" i="29"/>
  <c r="AC58" i="29" s="1"/>
  <c r="AA61" i="29"/>
  <c r="AC61" i="29" s="1"/>
  <c r="AA63" i="29"/>
  <c r="AC63" i="29" s="1"/>
  <c r="AA65" i="29"/>
  <c r="AC65" i="29" s="1"/>
  <c r="AA66" i="29"/>
  <c r="AC66" i="29" s="1"/>
  <c r="AA67" i="29"/>
  <c r="AC67" i="29" s="1"/>
  <c r="AA68" i="29"/>
  <c r="AC68" i="29" s="1"/>
  <c r="AA69" i="29"/>
  <c r="AC69" i="29" s="1"/>
  <c r="AA13" i="29"/>
  <c r="AC13" i="29" s="1"/>
  <c r="AA15" i="29"/>
  <c r="AC15" i="29" s="1"/>
  <c r="AA17" i="29"/>
  <c r="AC17" i="29" s="1"/>
  <c r="AA19" i="29"/>
  <c r="AC19" i="29" s="1"/>
  <c r="AA21" i="29"/>
  <c r="AC21" i="29" s="1"/>
  <c r="AA23" i="29"/>
  <c r="AC23" i="29" s="1"/>
  <c r="AA25" i="29"/>
  <c r="AC25" i="29" s="1"/>
  <c r="AA27" i="29"/>
  <c r="AC27" i="29" s="1"/>
  <c r="AA28" i="29"/>
  <c r="AC28" i="29" s="1"/>
  <c r="AA32" i="29"/>
  <c r="AC32" i="29" s="1"/>
  <c r="AA33" i="29"/>
  <c r="AC33" i="29" s="1"/>
  <c r="AA34" i="29"/>
  <c r="AC34" i="29" s="1"/>
  <c r="AA38" i="29"/>
  <c r="AC38" i="29" s="1"/>
  <c r="AA40" i="29"/>
  <c r="AC40" i="29" s="1"/>
  <c r="AA42" i="29"/>
  <c r="AC42" i="29" s="1"/>
  <c r="AA44" i="29"/>
  <c r="AC44" i="29" s="1"/>
  <c r="AA46" i="29"/>
  <c r="AC46" i="29" s="1"/>
  <c r="AA50" i="29"/>
  <c r="AC50" i="29" s="1"/>
  <c r="AA52" i="29"/>
  <c r="AC52" i="29" s="1"/>
  <c r="AA54" i="29"/>
  <c r="AC54" i="29" s="1"/>
  <c r="AA57" i="29"/>
  <c r="AC57" i="29" s="1"/>
  <c r="AA59" i="29"/>
  <c r="AC59" i="29" s="1"/>
  <c r="AA60" i="29"/>
  <c r="AC60" i="29" s="1"/>
  <c r="AA62" i="29"/>
  <c r="AC62" i="29" s="1"/>
  <c r="AA64" i="29"/>
  <c r="AC64" i="29" s="1"/>
  <c r="AA12" i="29"/>
  <c r="AC12" i="29" s="1"/>
  <c r="Z22" i="38"/>
  <c r="AB22" i="38" s="1"/>
  <c r="Z24" i="38"/>
  <c r="AB24" i="38" s="1"/>
  <c r="Z25" i="38"/>
  <c r="AB25" i="38" s="1"/>
  <c r="Z26" i="38"/>
  <c r="AB26" i="38" s="1"/>
  <c r="Z27" i="38"/>
  <c r="AB27" i="38" s="1"/>
  <c r="Z28" i="38"/>
  <c r="AB28" i="38" s="1"/>
  <c r="Z29" i="38"/>
  <c r="AB29" i="38" s="1"/>
  <c r="Z33" i="38"/>
  <c r="AB33" i="38" s="1"/>
  <c r="Z38" i="38"/>
  <c r="AB38" i="38" s="1"/>
  <c r="Z39" i="38"/>
  <c r="AB39" i="38" s="1"/>
  <c r="Z41" i="38"/>
  <c r="AB41" i="38" s="1"/>
  <c r="Z43" i="38"/>
  <c r="AB43" i="38" s="1"/>
  <c r="Z44" i="38"/>
  <c r="AB44" i="38" s="1"/>
  <c r="Z46" i="38"/>
  <c r="AB46" i="38" s="1"/>
  <c r="Z13" i="38"/>
  <c r="AB13" i="38" s="1"/>
  <c r="Z14" i="38"/>
  <c r="AB14" i="38" s="1"/>
  <c r="Z15" i="38"/>
  <c r="AB15" i="38" s="1"/>
  <c r="Z16" i="38"/>
  <c r="AB16" i="38" s="1"/>
  <c r="Z17" i="38"/>
  <c r="AB17" i="38" s="1"/>
  <c r="Z18" i="38"/>
  <c r="AB18" i="38" s="1"/>
  <c r="Z19" i="38"/>
  <c r="AB19" i="38" s="1"/>
  <c r="Z20" i="38"/>
  <c r="AB20" i="38" s="1"/>
  <c r="Z21" i="38"/>
  <c r="AB21" i="38" s="1"/>
  <c r="Z23" i="38"/>
  <c r="AB23" i="38" s="1"/>
  <c r="Z30" i="38"/>
  <c r="AB30" i="38" s="1"/>
  <c r="Z31" i="38"/>
  <c r="AB31" i="38" s="1"/>
  <c r="Z32" i="38"/>
  <c r="AB32" i="38" s="1"/>
  <c r="Z34" i="38"/>
  <c r="AB34" i="38" s="1"/>
  <c r="Z35" i="38"/>
  <c r="AB35" i="38" s="1"/>
  <c r="Z36" i="38"/>
  <c r="AB36" i="38" s="1"/>
  <c r="Z37" i="38"/>
  <c r="AB37" i="38" s="1"/>
  <c r="Z40" i="38"/>
  <c r="AB40" i="38" s="1"/>
  <c r="Z42" i="38"/>
  <c r="AB42" i="38" s="1"/>
  <c r="Z45" i="38"/>
  <c r="AB45" i="38" s="1"/>
  <c r="Z47" i="38"/>
  <c r="AB47" i="38" s="1"/>
  <c r="Z48" i="38"/>
  <c r="AB48" i="38" s="1"/>
  <c r="Z12" i="38"/>
  <c r="AB12" i="38" s="1"/>
  <c r="J23" i="19"/>
  <c r="I23" i="19"/>
  <c r="H23" i="19"/>
  <c r="G23" i="19"/>
  <c r="F23" i="19"/>
  <c r="E23" i="19"/>
  <c r="D23" i="19"/>
  <c r="C23" i="19"/>
  <c r="N10" i="3"/>
  <c r="M10" i="3"/>
  <c r="L10" i="3"/>
  <c r="K10" i="3"/>
  <c r="R9" i="3"/>
  <c r="Q9" i="3"/>
  <c r="P9" i="3"/>
  <c r="N9" i="3"/>
  <c r="M9" i="3"/>
  <c r="L9" i="3"/>
  <c r="K9" i="3"/>
  <c r="J9" i="3"/>
  <c r="I9" i="3"/>
  <c r="H9" i="3"/>
  <c r="G9" i="3"/>
  <c r="E9" i="3"/>
  <c r="C9" i="3"/>
  <c r="D9" i="3" s="1"/>
  <c r="B9" i="3"/>
  <c r="B8" i="3"/>
  <c r="R7" i="3"/>
  <c r="Q7" i="3"/>
  <c r="P7" i="3"/>
  <c r="J7" i="3"/>
  <c r="I7" i="3"/>
  <c r="H7" i="3"/>
  <c r="G7" i="3"/>
  <c r="E7" i="3"/>
  <c r="C7" i="3"/>
  <c r="B7" i="3"/>
  <c r="R6" i="3"/>
  <c r="R10" i="3" s="1"/>
  <c r="Q6" i="3"/>
  <c r="Q10" i="3" s="1"/>
  <c r="P6" i="3"/>
  <c r="P10" i="3" s="1"/>
  <c r="N6" i="3"/>
  <c r="M6" i="3"/>
  <c r="L6" i="3"/>
  <c r="K6" i="3"/>
  <c r="J6" i="3"/>
  <c r="I6" i="3"/>
  <c r="H6" i="3"/>
  <c r="G6" i="3"/>
  <c r="E6" i="3"/>
  <c r="E5" i="3" s="1"/>
  <c r="C6" i="3"/>
  <c r="B6" i="3"/>
  <c r="C5" i="3"/>
  <c r="N23" i="2"/>
  <c r="M23" i="2"/>
  <c r="L23" i="2"/>
  <c r="K23" i="2"/>
  <c r="R22" i="2"/>
  <c r="Q22" i="2"/>
  <c r="P22" i="2"/>
  <c r="N22" i="2"/>
  <c r="M22" i="2"/>
  <c r="L22" i="2"/>
  <c r="K22" i="2"/>
  <c r="J22" i="2"/>
  <c r="I22" i="2"/>
  <c r="H22" i="2"/>
  <c r="G22" i="2"/>
  <c r="E22" i="2"/>
  <c r="C22" i="2"/>
  <c r="B22" i="2"/>
  <c r="R21" i="2"/>
  <c r="Q21" i="2"/>
  <c r="P21" i="2"/>
  <c r="N21" i="2"/>
  <c r="M21" i="2"/>
  <c r="L21" i="2"/>
  <c r="K21" i="2"/>
  <c r="J21" i="2"/>
  <c r="I21" i="2"/>
  <c r="H21" i="2"/>
  <c r="G21" i="2"/>
  <c r="E21" i="2"/>
  <c r="C21" i="2"/>
  <c r="B21" i="2"/>
  <c r="R20" i="2"/>
  <c r="Q20" i="2"/>
  <c r="P20" i="2"/>
  <c r="N20" i="2"/>
  <c r="M20" i="2"/>
  <c r="L20" i="2"/>
  <c r="K20" i="2"/>
  <c r="J20" i="2"/>
  <c r="I20" i="2"/>
  <c r="H20" i="2"/>
  <c r="G20" i="2"/>
  <c r="E20" i="2"/>
  <c r="C20" i="2"/>
  <c r="B20" i="2"/>
  <c r="B19" i="2" s="1"/>
  <c r="R18" i="2"/>
  <c r="Q18" i="2"/>
  <c r="P18" i="2"/>
  <c r="N18" i="2"/>
  <c r="M18" i="2"/>
  <c r="L18" i="2"/>
  <c r="K18" i="2"/>
  <c r="J18" i="2"/>
  <c r="I18" i="2"/>
  <c r="H18" i="2"/>
  <c r="G18" i="2"/>
  <c r="E18" i="2"/>
  <c r="C18" i="2"/>
  <c r="B18" i="2"/>
  <c r="R17" i="2"/>
  <c r="Q17" i="2"/>
  <c r="P17" i="2"/>
  <c r="N17" i="2"/>
  <c r="M17" i="2"/>
  <c r="L17" i="2"/>
  <c r="K17" i="2"/>
  <c r="J17" i="2"/>
  <c r="I17" i="2"/>
  <c r="H17" i="2"/>
  <c r="G17" i="2"/>
  <c r="E17" i="2"/>
  <c r="C17" i="2"/>
  <c r="B17" i="2"/>
  <c r="R16" i="2"/>
  <c r="Q16" i="2"/>
  <c r="P16" i="2"/>
  <c r="N16" i="2"/>
  <c r="M16" i="2"/>
  <c r="L16" i="2"/>
  <c r="K16" i="2"/>
  <c r="J16" i="2"/>
  <c r="I16" i="2"/>
  <c r="H16" i="2"/>
  <c r="G16" i="2"/>
  <c r="E16" i="2"/>
  <c r="C16" i="2"/>
  <c r="B16" i="2"/>
  <c r="P15" i="2"/>
  <c r="E15" i="2"/>
  <c r="C15" i="2"/>
  <c r="B15" i="2"/>
  <c r="R14" i="2"/>
  <c r="Q14" i="2"/>
  <c r="P14" i="2"/>
  <c r="N14" i="2"/>
  <c r="M14" i="2"/>
  <c r="L14" i="2"/>
  <c r="K14" i="2"/>
  <c r="J14" i="2"/>
  <c r="I14" i="2"/>
  <c r="H14" i="2"/>
  <c r="G14" i="2"/>
  <c r="E14" i="2"/>
  <c r="C14" i="2"/>
  <c r="B14" i="2"/>
  <c r="R13" i="2"/>
  <c r="Q13" i="2"/>
  <c r="P13" i="2"/>
  <c r="N13" i="2"/>
  <c r="M13" i="2"/>
  <c r="L13" i="2"/>
  <c r="K13" i="2"/>
  <c r="J13" i="2"/>
  <c r="I13" i="2"/>
  <c r="H13" i="2"/>
  <c r="G13" i="2"/>
  <c r="E13" i="2"/>
  <c r="C13" i="2"/>
  <c r="B13" i="2"/>
  <c r="R12" i="2"/>
  <c r="Q12" i="2"/>
  <c r="P12" i="2"/>
  <c r="N12" i="2"/>
  <c r="M12" i="2"/>
  <c r="L12" i="2"/>
  <c r="K12" i="2"/>
  <c r="J12" i="2"/>
  <c r="I12" i="2"/>
  <c r="H12" i="2"/>
  <c r="G12" i="2"/>
  <c r="E12" i="2"/>
  <c r="C12" i="2"/>
  <c r="B12" i="2"/>
  <c r="R11" i="2"/>
  <c r="Q11" i="2"/>
  <c r="P11" i="2"/>
  <c r="N11" i="2"/>
  <c r="M11" i="2"/>
  <c r="L11" i="2"/>
  <c r="K11" i="2"/>
  <c r="J11" i="2"/>
  <c r="I11" i="2"/>
  <c r="H11" i="2"/>
  <c r="G11" i="2"/>
  <c r="E11" i="2"/>
  <c r="C11" i="2"/>
  <c r="B11" i="2"/>
  <c r="R10" i="2"/>
  <c r="Q10" i="2"/>
  <c r="P10" i="2"/>
  <c r="N10" i="2"/>
  <c r="M10" i="2"/>
  <c r="L10" i="2"/>
  <c r="K10" i="2"/>
  <c r="J10" i="2"/>
  <c r="I10" i="2"/>
  <c r="H10" i="2"/>
  <c r="G10" i="2"/>
  <c r="E10" i="2"/>
  <c r="C10" i="2"/>
  <c r="B10" i="2"/>
  <c r="R9" i="2"/>
  <c r="Q9" i="2"/>
  <c r="P9" i="2"/>
  <c r="N9" i="2"/>
  <c r="M9" i="2"/>
  <c r="L9" i="2"/>
  <c r="K9" i="2"/>
  <c r="J9" i="2"/>
  <c r="I9" i="2"/>
  <c r="H9" i="2"/>
  <c r="G9" i="2"/>
  <c r="E9" i="2"/>
  <c r="C9" i="2"/>
  <c r="B9" i="2"/>
  <c r="R8" i="2"/>
  <c r="Q8" i="2"/>
  <c r="P8" i="2"/>
  <c r="N8" i="2"/>
  <c r="M8" i="2"/>
  <c r="L8" i="2"/>
  <c r="K8" i="2"/>
  <c r="J8" i="2"/>
  <c r="I8" i="2"/>
  <c r="H8" i="2"/>
  <c r="G8" i="2"/>
  <c r="E8" i="2"/>
  <c r="C8" i="2"/>
  <c r="B8" i="2"/>
  <c r="R7" i="2"/>
  <c r="Q7" i="2"/>
  <c r="P7" i="2"/>
  <c r="N7" i="2"/>
  <c r="M7" i="2"/>
  <c r="L7" i="2"/>
  <c r="K7" i="2"/>
  <c r="J7" i="2"/>
  <c r="I7" i="2"/>
  <c r="H7" i="2"/>
  <c r="G7" i="2"/>
  <c r="E7" i="2"/>
  <c r="C7" i="2"/>
  <c r="B7" i="2"/>
  <c r="R6" i="2"/>
  <c r="R23" i="2" s="1"/>
  <c r="Q6" i="2"/>
  <c r="Q23" i="2" s="1"/>
  <c r="P6" i="2"/>
  <c r="P23" i="2" s="1"/>
  <c r="N6" i="2"/>
  <c r="M6" i="2"/>
  <c r="L6" i="2"/>
  <c r="K6" i="2"/>
  <c r="J6" i="2"/>
  <c r="I6" i="2"/>
  <c r="H6" i="2"/>
  <c r="G6" i="2"/>
  <c r="E6" i="2"/>
  <c r="C6" i="2"/>
  <c r="B6" i="2"/>
  <c r="P5" i="2"/>
  <c r="E5" i="2"/>
  <c r="C5" i="2"/>
  <c r="B5" i="2"/>
  <c r="F5" i="2" l="1"/>
  <c r="F6" i="2"/>
  <c r="F8" i="2"/>
  <c r="F10" i="2"/>
  <c r="F12" i="2"/>
  <c r="F14" i="2"/>
  <c r="F17" i="2"/>
  <c r="F6" i="3"/>
  <c r="B23" i="2"/>
  <c r="F7" i="3"/>
  <c r="F7" i="2"/>
  <c r="F9" i="2"/>
  <c r="F11" i="2"/>
  <c r="F13" i="2"/>
  <c r="F15" i="2"/>
  <c r="F16" i="2"/>
  <c r="F18" i="2"/>
  <c r="D20" i="2"/>
  <c r="D21" i="2"/>
  <c r="D22" i="2"/>
  <c r="F9" i="3"/>
  <c r="F20" i="2"/>
  <c r="F21" i="2"/>
  <c r="F22" i="2"/>
  <c r="C19" i="2"/>
  <c r="D19" i="2" s="1"/>
  <c r="E19" i="2"/>
  <c r="F19" i="2" s="1"/>
  <c r="B5" i="3"/>
  <c r="B10" i="3" s="1"/>
  <c r="C8" i="3"/>
  <c r="D8" i="3" s="1"/>
  <c r="E8" i="3"/>
  <c r="F8" i="3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6" i="3"/>
  <c r="D7" i="3"/>
  <c r="F5" i="3" l="1"/>
  <c r="D5" i="3"/>
  <c r="C10" i="3"/>
  <c r="D10" i="3" s="1"/>
  <c r="E23" i="2"/>
  <c r="F23" i="2" s="1"/>
  <c r="C23" i="2"/>
  <c r="D23" i="2" s="1"/>
  <c r="E10" i="3"/>
  <c r="F1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Thuong</author>
  </authors>
  <commentList>
    <comment ref="D15" authorId="0" shapeId="0" xr:uid="{505B25EC-D0AD-4935-82DA-9508FD1ADECA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20" authorId="0" shapeId="0" xr:uid="{C6CF184D-6542-4DAC-8860-385E0EB34279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22" authorId="0" shapeId="0" xr:uid="{4F724858-6FA1-4CB2-A112-C17C43945EB3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24" authorId="0" shapeId="0" xr:uid="{7F5EE17A-BFAB-4CDE-9E1B-0492F6E10B40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25" authorId="0" shapeId="0" xr:uid="{A27F1DE7-6F59-4407-B2A5-DFC52A4FBB16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26" authorId="0" shapeId="0" xr:uid="{6CEB7B12-3508-4ACB-A2CB-CC9982E4594B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29" authorId="0" shapeId="0" xr:uid="{B192486D-2211-496B-851B-E3D8C21111E0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30" authorId="0" shapeId="0" xr:uid="{75B226AB-7CAC-42DD-8422-5A5E74084DC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31" authorId="0" shapeId="0" xr:uid="{DA5CE9A1-239D-47AA-8EC2-8796137E1B38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32" authorId="0" shapeId="0" xr:uid="{96B63657-2C31-470B-888E-EEE513D0A161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34" authorId="0" shapeId="0" xr:uid="{9815357B-85C7-4134-A414-C583E1C78CD9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37" authorId="0" shapeId="0" xr:uid="{D44B07F8-116C-4E8A-8B7F-80C65751F0BC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40" authorId="0" shapeId="0" xr:uid="{C51A36EF-B764-4B93-8BD2-8FEF7E92608E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41" authorId="0" shapeId="0" xr:uid="{04B629F3-941A-4CD7-ADE4-FD0DE234863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D43" authorId="0" shapeId="0" xr:uid="{41297274-1850-4CE0-8875-C59710CC02AB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45" authorId="0" shapeId="0" xr:uid="{47B71FC9-CAA4-4929-A407-DEA4067FB99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46" authorId="0" shapeId="0" xr:uid="{BAC556F8-7730-4ADA-8B01-00C6B1D3FDD9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48" authorId="0" shapeId="0" xr:uid="{6021C63A-3617-430C-9604-AEB1A297D3C6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49" authorId="0" shapeId="0" xr:uid="{7BAFFA4B-837B-48B5-AA12-7F8C521A0E3F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50" authorId="0" shapeId="0" xr:uid="{639241D8-1B8F-4525-8399-8A1DBD216733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51" authorId="0" shapeId="0" xr:uid="{F614924F-EC03-4CFF-94F6-8331DF0551B3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52" authorId="0" shapeId="0" xr:uid="{51089A3D-1506-4871-A3BE-A4AD4D942181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60" authorId="0" shapeId="0" xr:uid="{CBD80B8A-0566-43DB-909D-C140A34125A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63" authorId="0" shapeId="0" xr:uid="{EFDA9D3C-9279-4CE5-A5AE-BA42F15B7D29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65" authorId="0" shapeId="0" xr:uid="{0DF83698-1BF4-431B-BE10-0320E8DBACB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66" authorId="0" shapeId="0" xr:uid="{D726764A-5019-4C05-A160-798AA26757B3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74" authorId="0" shapeId="0" xr:uid="{05AE7765-3403-4EAC-881B-FFA3F90097B4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79" authorId="0" shapeId="0" xr:uid="{9EBF8A6F-CD7A-4616-9423-F2B11CDDBBB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D81" authorId="0" shapeId="0" xr:uid="{AA557466-A6F0-4F0F-BB1E-0B5C6F25F67D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82" authorId="0" shapeId="0" xr:uid="{83DFD317-0F16-45E6-8078-E14C5E05F55A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86" authorId="0" shapeId="0" xr:uid="{C6A97906-3DEF-4A79-A35A-6FC000E815FF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87" authorId="0" shapeId="0" xr:uid="{9E324DCA-2130-41A1-AE05-01A927D4B70D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Thuong</author>
  </authors>
  <commentList>
    <comment ref="K12" authorId="0" shapeId="0" xr:uid="{9CD2B121-4274-4824-B0FF-6F4447D1DB34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13" authorId="0" shapeId="0" xr:uid="{ED15FCDE-B8AA-4A94-B177-5816630490C3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14" authorId="0" shapeId="0" xr:uid="{C233D12F-2A47-44C7-897A-CE3C2D59E039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15" authorId="0" shapeId="0" xr:uid="{4C1F8C12-644C-4212-96A6-EBDAB5F42341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16" authorId="0" shapeId="0" xr:uid="{B9280DFE-AFB2-45B8-A761-AF6E931B62E7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17" authorId="0" shapeId="0" xr:uid="{B3B4E8E3-AC9D-41B4-959E-B6A4A996A2E8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18" authorId="0" shapeId="0" xr:uid="{88BFF530-D307-468E-8DC6-4F3657858E0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19" authorId="0" shapeId="0" xr:uid="{F535F4E6-B8B8-488A-9AC8-4132688FEF1C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20" authorId="0" shapeId="0" xr:uid="{ABB6A1BD-3A46-4859-85BE-933C0B136283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E22" authorId="0" shapeId="0" xr:uid="{FAB8152D-63CE-4EBF-90D4-4B7BBC7BEF1B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22" authorId="0" shapeId="0" xr:uid="{FEC19F01-4732-4101-9636-8B4EB5FBE754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24" authorId="0" shapeId="0" xr:uid="{C4F1BF2E-22C0-4CFA-8B35-53E20EA63D82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25" authorId="0" shapeId="0" xr:uid="{118AC6E6-3D9A-43AD-BC7A-013C5CFF0031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E27" authorId="0" shapeId="0" xr:uid="{6391DA8B-3597-494E-9FBC-632EF07F6B33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27" authorId="0" shapeId="0" xr:uid="{E6991879-1490-4CC0-B337-81616AECBF2D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E29" authorId="0" shapeId="0" xr:uid="{38D26AD7-80C9-4CE8-BF88-ADB17C823E1E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29" authorId="0" shapeId="0" xr:uid="{E5B32D89-326F-45B8-9D25-3D90BB5E83C0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30" authorId="0" shapeId="0" xr:uid="{08D35D5F-C06D-4340-A4D9-C4539C46BA51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31" authorId="0" shapeId="0" xr:uid="{87A978BB-8C62-44ED-8A9A-18FC8D4FA7CA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E31" authorId="0" shapeId="0" xr:uid="{F7DA8C4F-2FE0-4AA8-9F73-347CA9029CFF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F31" authorId="0" shapeId="0" xr:uid="{D27D72D3-2C6D-4954-9248-B083952E398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G31" authorId="0" shapeId="0" xr:uid="{B16B901E-BEBE-4D5B-879D-FD2E977F83C3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H31" authorId="0" shapeId="0" xr:uid="{B3B16FB1-8B2D-438A-82C5-C71E747CCD38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I31" authorId="0" shapeId="0" xr:uid="{7130C033-0A82-4017-8074-641ECCD1398F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J31" authorId="0" shapeId="0" xr:uid="{67FEBA23-AE35-49BD-9ECC-BDFF1570A394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E32" authorId="0" shapeId="0" xr:uid="{20288D37-210E-4A6F-91BD-670E1AA0B37F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32" authorId="0" shapeId="0" xr:uid="{F5CDA526-5D19-43EA-B60A-A55A288E7EA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35" authorId="0" shapeId="0" xr:uid="{262948EB-00A2-44D9-BB2E-2A27E71C0EAA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E35" authorId="0" shapeId="0" xr:uid="{C4A5CF43-3C05-4BB4-91E8-F5A26C4EA3DF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F35" authorId="0" shapeId="0" xr:uid="{1848D766-0DA0-4228-A552-23945F623554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G35" authorId="0" shapeId="0" xr:uid="{46AEA8A4-7B0E-4C55-9195-4159688A813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H35" authorId="0" shapeId="0" xr:uid="{1AB04667-693F-4859-AF94-6E2B270D5B7E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I35" authorId="0" shapeId="0" xr:uid="{6A0B053B-3E5A-4FE8-A295-9E8F31AE9E2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J35" authorId="0" shapeId="0" xr:uid="{1E40D432-E84E-40E1-8597-F4F3BD0F6D41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35" authorId="0" shapeId="0" xr:uid="{3FDE16F8-83C8-4610-954B-04A77650136B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36" authorId="0" shapeId="0" xr:uid="{119C78C8-268A-40ED-A2D3-61E20627620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37" authorId="0" shapeId="0" xr:uid="{5D3A6F1F-8313-4202-A579-D6189BA9B8F6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K39" authorId="0" shapeId="0" xr:uid="{1814A562-CAFC-4192-8090-2205001CBE9F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E42" authorId="0" shapeId="0" xr:uid="{0A01630D-D6A3-4A64-B7DC-C2B8EDD2680E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E77" authorId="0" shapeId="0" xr:uid="{ACADC87E-05EA-4E1A-A3CC-C53EE8D29A8E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E78" authorId="0" shapeId="0" xr:uid="{45BCA040-31E0-41B5-B635-3D1D76124239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Thuong</author>
  </authors>
  <commentList>
    <comment ref="E13" authorId="0" shapeId="0" xr:uid="{FDC91E5B-F31E-4E1E-8505-09BAA35659F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E17" authorId="0" shapeId="0" xr:uid="{0E7B629F-4233-4ABF-A869-D91D16F7C06E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E19" authorId="0" shapeId="0" xr:uid="{B67DE401-E70E-43A6-B4AA-B44E3FD5D8E6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E23" authorId="0" shapeId="0" xr:uid="{402659C5-F9AD-4269-A55E-90E6AADF9D6E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E25" authorId="0" shapeId="0" xr:uid="{EDFA6BB2-E2A0-4AE0-B0C8-BBD621FAEF1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Thuong</author>
  </authors>
  <commentList>
    <comment ref="F12" authorId="0" shapeId="0" xr:uid="{C52B8506-B4A8-4E7C-B9F8-5FFEA7E26266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F13" authorId="0" shapeId="0" xr:uid="{F99973F5-8747-472D-8F61-71BE241AA1BC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F14" authorId="0" shapeId="0" xr:uid="{ECB40E1A-4C84-4A98-9B56-0C7F04676443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F15" authorId="0" shapeId="0" xr:uid="{5E465535-662B-40F5-B738-8190E9991749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F16" authorId="0" shapeId="0" xr:uid="{FD1C496A-59B8-4A82-A5D6-F5C582B84D97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F17" authorId="0" shapeId="0" xr:uid="{633DA9BB-2C94-4FF9-B57E-294363C3E336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F19" authorId="0" shapeId="0" xr:uid="{4E0B0A7C-AA7F-4B50-8DF3-FC9CFADAD4C6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F22" authorId="0" shapeId="0" xr:uid="{E02D6BC9-46BD-4C55-9C55-EFA8AD602130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F23" authorId="0" shapeId="0" xr:uid="{AC289C2F-FBDE-44FD-ABA6-98E1BA9B8094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F26" authorId="0" shapeId="0" xr:uid="{3E4E88EA-B3A6-4D76-A1BD-830ED9E3FA26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F27" authorId="0" shapeId="0" xr:uid="{6C5C9CA4-774C-4102-B456-E351769166CD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F28" authorId="0" shapeId="0" xr:uid="{B3DBB731-EC4D-4AEA-8896-593245BB1243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F30" authorId="0" shapeId="0" xr:uid="{55BD27E8-CDF7-4F28-82C1-F3C9916A2830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F39" authorId="0" shapeId="0" xr:uid="{0F343F62-49A2-4C5F-9EE1-24BA7A9671B9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F48" authorId="0" shapeId="0" xr:uid="{233A9F2E-F71A-4E10-95E4-8560EDE050AE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Thuong</author>
  </authors>
  <commentList>
    <comment ref="F39" authorId="0" shapeId="0" xr:uid="{3066EA63-2ACF-4036-8325-C43D8A1FAA01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H39" authorId="0" shapeId="0" xr:uid="{E3FDBF64-544D-41EB-B99C-DADFE430B544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I39" authorId="0" shapeId="0" xr:uid="{5D84721C-DCA2-468C-A352-41CC4CDB06A8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K39" authorId="0" shapeId="0" xr:uid="{1009EEA9-387C-442F-8BFA-A4B0AEB2CDF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Thuong</author>
  </authors>
  <commentList>
    <comment ref="D18" authorId="0" shapeId="0" xr:uid="{15E02C56-F7FE-4479-BD08-8C7085ECE1B4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D20" authorId="0" shapeId="0" xr:uid="{0C448FEE-5B54-40AA-997D-CF609EF9A98B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D65" authorId="0" shapeId="0" xr:uid="{8C1B4F11-2585-43C5-BA9F-1C221B578B8A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</commentList>
</comments>
</file>

<file path=xl/sharedStrings.xml><?xml version="1.0" encoding="utf-8"?>
<sst xmlns="http://schemas.openxmlformats.org/spreadsheetml/2006/main" count="5051" uniqueCount="798">
  <si>
    <t>TỔNG CỘNG</t>
  </si>
  <si>
    <t>BẢNG TỔNG HỢP PHÂN TÍCH SINH VIÊN ĐANG HỌC TẬP TẠI TRƯỜNG</t>
  </si>
  <si>
    <t>KHOA - LỚP</t>
  </si>
  <si>
    <t>Sĩ số Sinh viên</t>
  </si>
  <si>
    <t>Độ tuổi</t>
  </si>
  <si>
    <t xml:space="preserve">Tổng số tỉnh thành có SV học tập tại lớp </t>
  </si>
  <si>
    <t xml:space="preserve">Tỷ lệ sinh viên tại các vùng miền </t>
  </si>
  <si>
    <t>Số sinh viên  diện khó khăn</t>
  </si>
  <si>
    <t>Số sinh viên  dân tộc thiểu số</t>
  </si>
  <si>
    <t>Số sinh viên  con thương binh, bệnh binh, liệt sĩ</t>
  </si>
  <si>
    <t>Số sinh viên  theo các tôn giáo khác</t>
  </si>
  <si>
    <t>Tổng số sinh viên</t>
  </si>
  <si>
    <t>SV nam</t>
  </si>
  <si>
    <t>SV nữ</t>
  </si>
  <si>
    <t>Số lượng</t>
  </si>
  <si>
    <t>tỷ lệ</t>
  </si>
  <si>
    <t>SL</t>
  </si>
  <si>
    <t>TB</t>
  </si>
  <si>
    <t>MAX</t>
  </si>
  <si>
    <t>MIN</t>
  </si>
  <si>
    <t>Miền Bắc</t>
  </si>
  <si>
    <t>Duyên hải miền Trung và Tây nguyên</t>
  </si>
  <si>
    <t>TP.Hồ Chí Minh và Đông Nam Bộ</t>
  </si>
  <si>
    <t>Miền Tây nam bộ</t>
  </si>
  <si>
    <t>KHOA BÁO CHÍ &amp; TRUYỀN THÔNG</t>
  </si>
  <si>
    <t>13CĐBC1</t>
  </si>
  <si>
    <t>13CĐBC2</t>
  </si>
  <si>
    <t>13CĐBC3</t>
  </si>
  <si>
    <t>14CĐBC1</t>
  </si>
  <si>
    <t>14CĐBC2</t>
  </si>
  <si>
    <t>14CĐBC3</t>
  </si>
  <si>
    <t>15CĐBC1</t>
  </si>
  <si>
    <t>15CĐBC2</t>
  </si>
  <si>
    <t>15CĐBC3</t>
  </si>
  <si>
    <t>KHOA CÔNG NGHỆ ĐIỆN TỬ TT</t>
  </si>
  <si>
    <t>13CĐKT</t>
  </si>
  <si>
    <t>14CĐKT</t>
  </si>
  <si>
    <t>15CĐKT</t>
  </si>
  <si>
    <t>KHOA CÔNG NGHỆ THÔNG TIN</t>
  </si>
  <si>
    <t>13CĐTH</t>
  </si>
  <si>
    <t>14CĐTH</t>
  </si>
  <si>
    <t>15CĐTH</t>
  </si>
  <si>
    <t>14BC</t>
  </si>
  <si>
    <t>15BC</t>
  </si>
  <si>
    <t>14KT</t>
  </si>
  <si>
    <t>MSSV</t>
  </si>
  <si>
    <t>DANH SÁCH HSSV CHIA THEO ĐỘ TUỔI</t>
  </si>
  <si>
    <t xml:space="preserve">LỚP </t>
  </si>
  <si>
    <t>CHIA THEO ĐỘ TUỔI</t>
  </si>
  <si>
    <t>25+</t>
  </si>
  <si>
    <t>TỔNG</t>
  </si>
  <si>
    <t>Họ và tên</t>
  </si>
  <si>
    <t>STT</t>
  </si>
  <si>
    <t>TRƯỜNG CAO ĐẲNG</t>
  </si>
  <si>
    <t>PHÁT THANH - TRUYỀN HÌNH II</t>
  </si>
  <si>
    <t xml:space="preserve">KÝ TÊN </t>
  </si>
  <si>
    <t>KÝ TÊN</t>
  </si>
  <si>
    <t>PHÒNG ĐÀO TẠO</t>
  </si>
  <si>
    <t>PHÒNG  ĐÀO TẠO</t>
  </si>
  <si>
    <t>MÔN HỌC CHÍNH KHÓA</t>
  </si>
  <si>
    <t>MÔN ĐĂNG KÝ HỌC LAI/ HỌC VƯỢT/ HỌC CẢI THIỆN</t>
  </si>
  <si>
    <t>Tổng số tín chỉ môn chính khóa</t>
  </si>
  <si>
    <t>Tổng số tín đăng ký học lại/ học vượt/ cải thiện</t>
  </si>
  <si>
    <t>TỔNG SỐ TÍN CHỈ ĐĂNG KÝ</t>
  </si>
  <si>
    <t>Số tín chỉ</t>
  </si>
  <si>
    <t xml:space="preserve">TP. Hồ Chí Minh, ngày       tháng        năm </t>
  </si>
  <si>
    <t>CỐ VẤN HỌC TẬP</t>
  </si>
  <si>
    <t>BẢO LƯU</t>
  </si>
  <si>
    <t>DANH SÁCH ĐĂNG KÝ MÔN 25CĐTT1
HỌC KÌ 1, NĂM HỌC 2026 - 2027</t>
  </si>
  <si>
    <t>DANH SÁCH ĐĂNG KÝ MÔN 25CĐTT2
HỌC KÌ 1, NĂM HỌC 2026 - 2027</t>
  </si>
  <si>
    <t>DANH SÁCH ĐĂNG KÝ MÔN 25CĐBC1
HỌC KÌ 1, NĂM HỌC 2026 - 2027</t>
  </si>
  <si>
    <t>DANH SÁCH ĐĂNG KÝ MÔN 25CĐBC2
HỌC KÌ 1, NĂM HỌC 2026 - 2027</t>
  </si>
  <si>
    <t>DANH SÁCH ĐĂNG KÝ MÔN 25CĐPR1
HỌC KÌ 1, NĂM HỌC 2026 - 2027</t>
  </si>
  <si>
    <t>DANH SÁCH ĐĂNG KÝ MÔN 25CĐPR2
HỌC KÌ 1, NĂM HỌC 2026 - 2027</t>
  </si>
  <si>
    <t>DANH SÁCH ĐĂNG KÝ MÔN 25CĐĐH
HỌC KÌ 1, NĂM HỌC 2026 - 2027</t>
  </si>
  <si>
    <t>DANH SÁCH ĐĂNG KÝ MÔN 25CĐQP
HỌC KÌ 1, NĂM HỌC 2026 - 2027</t>
  </si>
  <si>
    <t>Giáo dục thể chất</t>
  </si>
  <si>
    <t>Kịch bản truyền thông</t>
  </si>
  <si>
    <t>Kỹ xảo hậu kỳ</t>
  </si>
  <si>
    <t>Quảng cáo</t>
  </si>
  <si>
    <t>Sản xuất sản phẩm truyền thông bằng thiết bị di động</t>
  </si>
  <si>
    <t>Sáng tạo và thiết kế nội dung truyền thông</t>
  </si>
  <si>
    <t>GDTC - 1</t>
  </si>
  <si>
    <t>KBTT25 - 1</t>
  </si>
  <si>
    <t>KXHK - 1</t>
  </si>
  <si>
    <t>QC - 1</t>
  </si>
  <si>
    <t>SXSPTT - 1</t>
  </si>
  <si>
    <t>STTKND - 1</t>
  </si>
  <si>
    <t>Anh văn 3</t>
  </si>
  <si>
    <t>Truyền thông giao tiếp chuyên nghiệp</t>
  </si>
  <si>
    <t>AV3 - 3</t>
  </si>
  <si>
    <t>GDTC - 2</t>
  </si>
  <si>
    <t>KBTT25 - 2</t>
  </si>
  <si>
    <t>KXHK - 2</t>
  </si>
  <si>
    <t>QC - 2</t>
  </si>
  <si>
    <t>SXSPTT - 2</t>
  </si>
  <si>
    <t>STTKND - 2</t>
  </si>
  <si>
    <t>TTGTCN</t>
  </si>
  <si>
    <t>Giáo dục chính trị</t>
  </si>
  <si>
    <t>Phóng sự phát thanh</t>
  </si>
  <si>
    <t>Phóng sự truyền hình</t>
  </si>
  <si>
    <t>Phỏng vấn phát thanh truyền hình</t>
  </si>
  <si>
    <t>Sản xuất chương trình truyền hình</t>
  </si>
  <si>
    <t>Tin và bản tin truyền hình</t>
  </si>
  <si>
    <t>AV3 - 1</t>
  </si>
  <si>
    <t>GDCT - 3</t>
  </si>
  <si>
    <t>PSPT - 1</t>
  </si>
  <si>
    <t>PSTH - 1</t>
  </si>
  <si>
    <t>PVPTTH - 1</t>
  </si>
  <si>
    <t>SXCTTH - BC1</t>
  </si>
  <si>
    <t>TVBTTH - 1</t>
  </si>
  <si>
    <t>AV3 - 2</t>
  </si>
  <si>
    <t>GDCT - 4</t>
  </si>
  <si>
    <t>PSPT - 2</t>
  </si>
  <si>
    <t>PSTH - 2</t>
  </si>
  <si>
    <t>PVPTTH - 2</t>
  </si>
  <si>
    <t>SXCTTH - BC2</t>
  </si>
  <si>
    <t>TVBTTH - 2</t>
  </si>
  <si>
    <t>Chiến lược quảng cáo</t>
  </si>
  <si>
    <t>Pháp luật</t>
  </si>
  <si>
    <t>Pháp luật và đạo đức truyền thông</t>
  </si>
  <si>
    <t>Phỏng vấn và trả lời phỏng vấn</t>
  </si>
  <si>
    <t xml:space="preserve">Sản xuất sản phẩm truyền hình </t>
  </si>
  <si>
    <t>Tổ chức sự kiện</t>
  </si>
  <si>
    <t>Văn hóa doanh nghiệp</t>
  </si>
  <si>
    <t>AV3 - 4</t>
  </si>
  <si>
    <t>CLQC - 1</t>
  </si>
  <si>
    <t>PL - 1</t>
  </si>
  <si>
    <t>PLĐĐTT - 1</t>
  </si>
  <si>
    <t>PVTLPV - 1</t>
  </si>
  <si>
    <t>SXSPTH - PR1</t>
  </si>
  <si>
    <t>TCSK - PR1</t>
  </si>
  <si>
    <t>VHDN - 1</t>
  </si>
  <si>
    <t>AV3 - 5</t>
  </si>
  <si>
    <t>CLQC - 2</t>
  </si>
  <si>
    <t>PL - 2</t>
  </si>
  <si>
    <t>PLĐĐTT - 2</t>
  </si>
  <si>
    <t>PVTLPV - 2</t>
  </si>
  <si>
    <t>SXSPTH - PR2</t>
  </si>
  <si>
    <t>TCSK - PR2</t>
  </si>
  <si>
    <t>VHDN - 2</t>
  </si>
  <si>
    <t>Adobe InDesign</t>
  </si>
  <si>
    <t>Công nghệ in</t>
  </si>
  <si>
    <t>Kịch bản phân cảnh</t>
  </si>
  <si>
    <t>Kỹ thuật dựng phim</t>
  </si>
  <si>
    <t>Kỹ thuật quay phim</t>
  </si>
  <si>
    <t>Nhiếp ảnh</t>
  </si>
  <si>
    <t>Phát triển ý tưởng thiết kế</t>
  </si>
  <si>
    <t>Xử lý ảnh với Photoshop</t>
  </si>
  <si>
    <t>Nghệ thuật dựng phim</t>
  </si>
  <si>
    <t>Nghệ thuật quay phim</t>
  </si>
  <si>
    <t>Quay phối hợp</t>
  </si>
  <si>
    <t>Quay phỏng vấn - tọa đàm truyền hình</t>
  </si>
  <si>
    <t>Thiết kế mỹ thuật điện ảnh</t>
  </si>
  <si>
    <t>GDCT - 5</t>
  </si>
  <si>
    <t>NTDP - QP</t>
  </si>
  <si>
    <t>NTQP - QP</t>
  </si>
  <si>
    <t>QPH</t>
  </si>
  <si>
    <t>QPVTĐ</t>
  </si>
  <si>
    <t>TKMTĐA</t>
  </si>
  <si>
    <t>AID - 1</t>
  </si>
  <si>
    <t>CNI</t>
  </si>
  <si>
    <t>KBPC</t>
  </si>
  <si>
    <t>KTDP - ĐH</t>
  </si>
  <si>
    <t>KTQP - ĐH</t>
  </si>
  <si>
    <t>NA</t>
  </si>
  <si>
    <t>PTYTTK</t>
  </si>
  <si>
    <t>XLA</t>
  </si>
  <si>
    <t>.</t>
  </si>
  <si>
    <t>Cơ sở lý luận báo chí truyền thông (2)</t>
  </si>
  <si>
    <t>Cơ sở văn hóa Việt Nam (2)</t>
  </si>
  <si>
    <t>Giáo dục quốc phòng - an ninh (3)</t>
  </si>
  <si>
    <t>Kỹ năng nghiệp vụ báo chí truyền thông (3)</t>
  </si>
  <si>
    <t>Kỹ thuật sản xuất sản phẩm phát thanh (4)</t>
  </si>
  <si>
    <t>Nhập môn truyền thông đa phương tiện (2)</t>
  </si>
  <si>
    <t>Tiếng Anh 1 (2)</t>
  </si>
  <si>
    <t>Tiếng Việt thực hành (2)</t>
  </si>
  <si>
    <t>Tin học (3)</t>
  </si>
  <si>
    <t>Giáo dục quốc phòng - an ninh (4)</t>
  </si>
  <si>
    <t>Sản xuất sản phẩm phát thanh (4)</t>
  </si>
  <si>
    <t>Tiếng Anh 1 (3)</t>
  </si>
  <si>
    <t>Giáo dục chính trị (4)</t>
  </si>
  <si>
    <t>GDCT-1,2,3,4,5</t>
  </si>
  <si>
    <t>Pháp luật (2)</t>
  </si>
  <si>
    <t>PL-1,2</t>
  </si>
  <si>
    <t>Tổ chức sự kiện (2)</t>
  </si>
  <si>
    <t>TCSK-BC1,2</t>
  </si>
  <si>
    <t>Truyền thông tiếp thị tích hợp (IMC) (2)</t>
  </si>
  <si>
    <t>Xử lý khủng hoảng truyền thông (2)</t>
  </si>
  <si>
    <t>CSVH-1,2,3</t>
  </si>
  <si>
    <t>GDQPAN</t>
  </si>
  <si>
    <t>KNNV-1,2,3,4</t>
  </si>
  <si>
    <t>KTPT-TT1,2,3,4</t>
  </si>
  <si>
    <t>NMTT-1,2,3,4</t>
  </si>
  <si>
    <t>TTIMC-TT1,2,3,4</t>
  </si>
  <si>
    <t>XLKH-TT1,2,3,4</t>
  </si>
  <si>
    <t>Ảnh báo chí (2)</t>
  </si>
  <si>
    <t>Lịch sử báo chí (2)</t>
  </si>
  <si>
    <t>Ngôn ngữ báo chí (2)</t>
  </si>
  <si>
    <t>Giáo dục thể chất (2)</t>
  </si>
  <si>
    <t>GDTC-1,2</t>
  </si>
  <si>
    <t>Pháp luật và đạo đức báo chí (2)</t>
  </si>
  <si>
    <t>PLĐĐBC-1</t>
  </si>
  <si>
    <t>ABC-1,2</t>
  </si>
  <si>
    <t>Ngôn ngữ báo chí và kỹ năng viết báo hiện đại (2)</t>
  </si>
  <si>
    <t>LSBC-1,2</t>
  </si>
  <si>
    <t>NNBC-1,2</t>
  </si>
  <si>
    <t>Phóng sự báo in (3)</t>
  </si>
  <si>
    <t>Phóng sự báo in (2)
(và môn Kỹ năng báo chí số - có trong các học kỳ sau)</t>
  </si>
  <si>
    <t>PSBI-1,2</t>
  </si>
  <si>
    <t>Tin báo in và báo trực tuyến (3)</t>
  </si>
  <si>
    <t>TBI-1,2</t>
  </si>
  <si>
    <t>Anh văn 3 (2)</t>
  </si>
  <si>
    <t>Truyền thông giao tiếp chuyên nghiệp (2)</t>
  </si>
  <si>
    <t>Nhập môn Quan hệ công chúng (2)</t>
  </si>
  <si>
    <t>NMQHCC-1,2,3</t>
  </si>
  <si>
    <t>Nhiếp ảnh truyền thông (2)</t>
  </si>
  <si>
    <t>Đọc và thẩm định thông tin truyền thông (2)</t>
  </si>
  <si>
    <t>Nhiếp ảnh ứng dụng trong quan hệ công chúng (2)</t>
  </si>
  <si>
    <t>Phân tích và thẩm định thông tin truyền thông (2)</t>
  </si>
  <si>
    <t>NAUD-1,2,3</t>
  </si>
  <si>
    <t>PTTĐ - 1,2,3</t>
  </si>
  <si>
    <t>Adobe Illustrator (2)</t>
  </si>
  <si>
    <t>AI</t>
  </si>
  <si>
    <t>Adobe Photoshop (2)</t>
  </si>
  <si>
    <t>AP</t>
  </si>
  <si>
    <t>Kỹ năng vẽ phác thảo (2)</t>
  </si>
  <si>
    <t>KNVPT</t>
  </si>
  <si>
    <t>Mỹ học đại cương (2)</t>
  </si>
  <si>
    <t>Mỹ thuật ứng dụng (2)</t>
  </si>
  <si>
    <t>MHĐC</t>
  </si>
  <si>
    <t>MTUD</t>
  </si>
  <si>
    <t>Nguyên lý thiết kế đồ họa (2)</t>
  </si>
  <si>
    <t>Nguyên lý thiết kế đồ họa (3)</t>
  </si>
  <si>
    <t>NLTKĐH</t>
  </si>
  <si>
    <t>Nguyên lý thị giác (2)</t>
  </si>
  <si>
    <t>Nghiệp vụ báo chí cơ bản (2)</t>
  </si>
  <si>
    <t>Kỹ thuật ánh sáng (2)</t>
  </si>
  <si>
    <t>Kỹ thuật ánh sáng, màu sắc (2)</t>
  </si>
  <si>
    <t>KTAS</t>
  </si>
  <si>
    <t>Kỹ thuật quay phim (3)</t>
  </si>
  <si>
    <t>KTQP - QP</t>
  </si>
  <si>
    <t>Kỹ thuật xử lý âm thanh (3)</t>
  </si>
  <si>
    <t>KTXLAT</t>
  </si>
  <si>
    <t>Nghệ thuật bố cục nhiếp ảnh (3)</t>
  </si>
  <si>
    <t>NTBCNA</t>
  </si>
  <si>
    <t>Ngôn ngữ điện ảnh và truyền hình (2)</t>
  </si>
  <si>
    <t>NNĐATH</t>
  </si>
  <si>
    <t>TT</t>
  </si>
  <si>
    <t>MÃ SV</t>
  </si>
  <si>
    <t>Lưu</t>
  </si>
  <si>
    <t>Lư do lưu</t>
  </si>
  <si>
    <t>Ngày lưu</t>
  </si>
  <si>
    <t>Ghi chú HSơ lưu</t>
  </si>
  <si>
    <t>Nguyễn Trường Duy</t>
  </si>
  <si>
    <t>Nguyễn Lê Diễm Hằng</t>
  </si>
  <si>
    <t>Hoàng Mỹ Hạnh</t>
  </si>
  <si>
    <t>Lê Thị Mai Hoa</t>
  </si>
  <si>
    <t>Nguyễn Mai Thanh Hồng</t>
  </si>
  <si>
    <t>Phan Nguyễn Quỳnh Hương</t>
  </si>
  <si>
    <t>Nguyễn Thị Diễm Hương</t>
  </si>
  <si>
    <t>Quách Thị Ngọc Huyền</t>
  </si>
  <si>
    <t>Phạm Hoàng Khang</t>
  </si>
  <si>
    <t>Phạm Lê Khanh</t>
  </si>
  <si>
    <t>Nguyễn Khánh Linh</t>
  </si>
  <si>
    <t>Nguyễn Hồng Khánh Linh</t>
  </si>
  <si>
    <t>Nguyễn Thị Cẩm Ly</t>
  </si>
  <si>
    <t>Ngô Hồng Mỹ</t>
  </si>
  <si>
    <t>Hồ Bích Ngọc</t>
  </si>
  <si>
    <t>Trần Thị Thảo Nguyên</t>
  </si>
  <si>
    <t>Trần Đức Nguyên</t>
  </si>
  <si>
    <t>Cháu Thị Thu Phương</t>
  </si>
  <si>
    <t>Thạch Thị Bích Phượng</t>
  </si>
  <si>
    <t>Nguyễn Thanh Tâm</t>
  </si>
  <si>
    <t>Đặng Thị Hồng Thắm</t>
  </si>
  <si>
    <t>Nguyễn Thị Kiều Thanh</t>
  </si>
  <si>
    <t>Nguyễn Thanh Thảo</t>
  </si>
  <si>
    <t>Huỳnh Thị Anh Thư</t>
  </si>
  <si>
    <t>Nguyễn Thị Ngọc Thư</t>
  </si>
  <si>
    <t>Trần Thụy Quỳnh Trâm</t>
  </si>
  <si>
    <t>Phan Thị Thu Trâm</t>
  </si>
  <si>
    <t>Nguyễn Thị Ngọc Trân</t>
  </si>
  <si>
    <t>Võ Thiên Trang</t>
  </si>
  <si>
    <t>Trần Nguyễn Đoan Trinh</t>
  </si>
  <si>
    <t>Nguyễn Thị Thanh Trúc</t>
  </si>
  <si>
    <t>Trần Nguyễn Thành Trung</t>
  </si>
  <si>
    <t>Nguyễn Đặng Cát Tường</t>
  </si>
  <si>
    <t>Huỳnh Thị Ánh Tuyết</t>
  </si>
  <si>
    <t>Phạm Nguyễn Phương Uyên</t>
  </si>
  <si>
    <t>Nguyễn Thị Xuân Vy</t>
  </si>
  <si>
    <t>Nguyễn Thị Như Ý</t>
  </si>
  <si>
    <t>Nguyễn Thị Hải Yến</t>
  </si>
  <si>
    <t>Bùi Thị Như Quỳnh</t>
  </si>
  <si>
    <t>Nguyễn Thị Ngọc Phượng</t>
  </si>
  <si>
    <t>Đào Nguyễn Hoài Thư</t>
  </si>
  <si>
    <t>Phan Nguyễn Thùy Linh</t>
  </si>
  <si>
    <t>Nguyễn Lý Như Quỳnh</t>
  </si>
  <si>
    <t>Trần Nguyễn Phương Vy</t>
  </si>
  <si>
    <t>Lâm Bảo Khang</t>
  </si>
  <si>
    <t>Lê Đào Lan Hương</t>
  </si>
  <si>
    <t>Vũ Quỳnh Anh</t>
  </si>
  <si>
    <t>Nguyễn Thị Ánh Linh</t>
  </si>
  <si>
    <t>H Hải Anh Byă</t>
  </si>
  <si>
    <t>Trần Thị Thanh Tâm</t>
  </si>
  <si>
    <t>Phan Ngọc Yến Vy</t>
  </si>
  <si>
    <t>Trần Lâm Bảo Ngọc</t>
  </si>
  <si>
    <t>Phạm Chí Hào</t>
  </si>
  <si>
    <t>Nguyễn Thị Như Quỳnh</t>
  </si>
  <si>
    <t>Phạm Thị Thu Hậu</t>
  </si>
  <si>
    <t>Nguyễn Thị Trúc Linh</t>
  </si>
  <si>
    <t>Nguyễn Hoài Minh</t>
  </si>
  <si>
    <t>Phạm Thị Huyền</t>
  </si>
  <si>
    <t>Nguyễn Thị Phương Hạnh</t>
  </si>
  <si>
    <t>Nguyễn Nguyên Kiều Dung</t>
  </si>
  <si>
    <t>Nguyễn Anh Trọng</t>
  </si>
  <si>
    <t>Nguyễn Thị Ánh Ngọc</t>
  </si>
  <si>
    <t>Trần Thái Lan Vy</t>
  </si>
  <si>
    <t>Đào Duy Thanh Thảo</t>
  </si>
  <si>
    <t>Võ Nguyễn Hà Tiên</t>
  </si>
  <si>
    <t>Huỳnh Diễm Thư</t>
  </si>
  <si>
    <t>Nguyễn Thị Tâm Đan</t>
  </si>
  <si>
    <t>Huỳnh Tấn Lực</t>
  </si>
  <si>
    <t>Trịnh Thị Trúc Linh</t>
  </si>
  <si>
    <t>Dương Ngọc Trâm</t>
  </si>
  <si>
    <t>Lâm Bội Quân</t>
  </si>
  <si>
    <t>Đào Dương Thùy Minh</t>
  </si>
  <si>
    <t>Bùi Minh Đức</t>
  </si>
  <si>
    <t>Lê Thị Trúc Giang</t>
  </si>
  <si>
    <t>Trần Thị Thảo</t>
  </si>
  <si>
    <t>Thân Thị Hồng Khánh</t>
  </si>
  <si>
    <t>Nguyễn Thị Yến Duy</t>
  </si>
  <si>
    <t>Thái Ngọc Yến Như</t>
  </si>
  <si>
    <t>Phan Thành Nhân</t>
  </si>
  <si>
    <t>Tài Nữ Xuân Nhi</t>
  </si>
  <si>
    <t>Nguyễn Hoàng Tuyết Ngân</t>
  </si>
  <si>
    <t>Dương Xuân Cảnh</t>
  </si>
  <si>
    <t>Lê Nguyễn Thanh Ngân</t>
  </si>
  <si>
    <t>Nguyễn Thị Trúc Quỳnh</t>
  </si>
  <si>
    <t>Hà Thị Bích Soan</t>
  </si>
  <si>
    <t>Đặng Nguyễn Ngọc Thảo</t>
  </si>
  <si>
    <t>Trương Thị Huyền Trang</t>
  </si>
  <si>
    <t>Lê Ngọc Hân</t>
  </si>
  <si>
    <t>Nguyễn Quỳnh Hương</t>
  </si>
  <si>
    <t>Nguyễn Ba Đồng</t>
  </si>
  <si>
    <t>Phùng Thị Ngọc Mai</t>
  </si>
  <si>
    <t>Nguyễn Ngọc Tuyết Nhung</t>
  </si>
  <si>
    <t>Nguyễn Huỳnh Như Trang</t>
  </si>
  <si>
    <t>Nguyễn Trương Quỳnh Như</t>
  </si>
  <si>
    <t>Hà Thanh Tuấn</t>
  </si>
  <si>
    <t>Lê Thị Cẩm Tú</t>
  </si>
  <si>
    <t>Trần Thị Thu Ngọc</t>
  </si>
  <si>
    <t>Nguyễn Lê Phương Vy</t>
  </si>
  <si>
    <t>Phạm Quốc Việt</t>
  </si>
  <si>
    <t>Lê Tuấn Kiệt</t>
  </si>
  <si>
    <t>Nguyễn Thị Kim Hiền</t>
  </si>
  <si>
    <t>Lê Xuân Đào</t>
  </si>
  <si>
    <t>Tô Minh Long</t>
  </si>
  <si>
    <t>Khương Thị Ngọc Trúc</t>
  </si>
  <si>
    <t>Lê Tiến Vương</t>
  </si>
  <si>
    <t>Lê Thu Thủy</t>
  </si>
  <si>
    <t>Trần Mỹ Hân</t>
  </si>
  <si>
    <t>Nguyễn Hoàng Phương Trang</t>
  </si>
  <si>
    <t>Dương Lê Khánh Linh</t>
  </si>
  <si>
    <t>Trần Thị Ngọc Hiền</t>
  </si>
  <si>
    <t>Nguyễn Ngọc Bảo Minh</t>
  </si>
  <si>
    <t>Trần Thị Tuyết Nhi</t>
  </si>
  <si>
    <t>Trần Anh Thư</t>
  </si>
  <si>
    <t>Dương Bích Ngọc</t>
  </si>
  <si>
    <t>Tăng Thị Thanh Nhi</t>
  </si>
  <si>
    <t>Lê Thị Trinh Trinh</t>
  </si>
  <si>
    <t>Huỳnh Thị Ngọc Trinh</t>
  </si>
  <si>
    <t>Lê Phúc Minh Trí</t>
  </si>
  <si>
    <t>Ngô Thị Huyền Trân</t>
  </si>
  <si>
    <t>Nguyễn Trần Bảo Ngọc</t>
  </si>
  <si>
    <t>Nguyễn Khắc Cường</t>
  </si>
  <si>
    <t>Bùi Thị Ngọc Trâm</t>
  </si>
  <si>
    <t>Huỳnh Quang Vinh</t>
  </si>
  <si>
    <t>Huỳnh Thị Khánh Linh</t>
  </si>
  <si>
    <t>Nguyễn Thị Ngọc Yến</t>
  </si>
  <si>
    <t>Lê Thị Thùy Dương</t>
  </si>
  <si>
    <t>Lê Nguyễn Trà My</t>
  </si>
  <si>
    <t>Đỗ Nguyễn Thảo Ni</t>
  </si>
  <si>
    <t>Võ Nguyễn Bảo Quyên</t>
  </si>
  <si>
    <t>Trần Lê Bảo Quyên</t>
  </si>
  <si>
    <t>Nguyễn Lê Duy Anh</t>
  </si>
  <si>
    <t>Lâm Hoài Phát</t>
  </si>
  <si>
    <t>Hồ Huỳnh Phương Linh</t>
  </si>
  <si>
    <t>Nguyễn Thị Diễm My</t>
  </si>
  <si>
    <t>Lê Phương Nhã</t>
  </si>
  <si>
    <t>Võ Quỳnh Như</t>
  </si>
  <si>
    <t>Nguyễn Diệp Ái Phương</t>
  </si>
  <si>
    <t>Cao Chí Thiện</t>
  </si>
  <si>
    <t>Huỳnh Thị Hoài Thu</t>
  </si>
  <si>
    <t>Phạm Huỳnh Trân</t>
  </si>
  <si>
    <t>Trần Thị Xuyến</t>
  </si>
  <si>
    <t>Đào Thị Kiều Trinh</t>
  </si>
  <si>
    <t>Huỳnh Nguyên Phong</t>
  </si>
  <si>
    <t>Lê Thùy Linh</t>
  </si>
  <si>
    <t>Nguyễn Dũng Tiến</t>
  </si>
  <si>
    <t>Trần Hữu Công</t>
  </si>
  <si>
    <t>Huỳnh Đăng Khanh</t>
  </si>
  <si>
    <t>Từ Thị Chi</t>
  </si>
  <si>
    <t>Nguyễn Thanh Trúc</t>
  </si>
  <si>
    <t>Nguyễn Kim Bảo</t>
  </si>
  <si>
    <t>Đỗ Trung Kiên</t>
  </si>
  <si>
    <t>Nguyễn Thị Hồng Ngọc</t>
  </si>
  <si>
    <t>Nguyễn Thị Thanh Phương</t>
  </si>
  <si>
    <t>Trần Kim Quỳnh</t>
  </si>
  <si>
    <t>Lê Thị Mai Anh</t>
  </si>
  <si>
    <t>Đồng Tấn Sơn</t>
  </si>
  <si>
    <t>Nguyễn Hữu Duy</t>
  </si>
  <si>
    <t>Võ Minh Hậu</t>
  </si>
  <si>
    <t>Trần Minh Ty</t>
  </si>
  <si>
    <t>Phạm Minh Vương</t>
  </si>
  <si>
    <t>Phạm Ngọc Tấn</t>
  </si>
  <si>
    <t>Nguyễn Thị Yến Vân</t>
  </si>
  <si>
    <t>Trần Thế Duy</t>
  </si>
  <si>
    <t>Trần Thị Quỳnh Trâm</t>
  </si>
  <si>
    <t>Nguyễn Ngọc Anh</t>
  </si>
  <si>
    <t>Nguyễn Quang Vinh</t>
  </si>
  <si>
    <t>Nguyễn Thị Mỹ Huyền</t>
  </si>
  <si>
    <t>Phan Anh Đài</t>
  </si>
  <si>
    <t>Trần Thị Yến Nhi</t>
  </si>
  <si>
    <t>Trần Nhật Hào</t>
  </si>
  <si>
    <t>Võ Hoàng Nam</t>
  </si>
  <si>
    <t>Lê Bảo Châu</t>
  </si>
  <si>
    <t>Lê Thị Thùy Linh</t>
  </si>
  <si>
    <t>Trần Đình Nam</t>
  </si>
  <si>
    <t>Nguyễn Thị Thanh Thảo</t>
  </si>
  <si>
    <t>Thân Thị Thanh Hiền</t>
  </si>
  <si>
    <t>Nguyễn Trọng Tính</t>
  </si>
  <si>
    <t>Nguyễn Thành Đạt</t>
  </si>
  <si>
    <t>Đào Thị Lan Anh</t>
  </si>
  <si>
    <t>Nguyễn Hà Gia Bảo</t>
  </si>
  <si>
    <t>Vũ Ngọc Bình</t>
  </si>
  <si>
    <t>Ngô Thị Ngọc Diễm</t>
  </si>
  <si>
    <t>Phan Đức Duy</t>
  </si>
  <si>
    <t>Kiều Thị Mỹ Duyên</t>
  </si>
  <si>
    <t>Nguyễn Thị Trường Giang</t>
  </si>
  <si>
    <t>Võ Thị Trà Giang</t>
  </si>
  <si>
    <t>Nguyễn Thị Thu Giang</t>
  </si>
  <si>
    <t>Nguyễn Trần Trung Hiếu</t>
  </si>
  <si>
    <t>Đặng Ngọc Hy</t>
  </si>
  <si>
    <t>Ngô Đức Khang</t>
  </si>
  <si>
    <t>Phạm Thị Yến Khoa</t>
  </si>
  <si>
    <t>Lê Kim Mai</t>
  </si>
  <si>
    <t>Lê Hoàng Ngọc Mỹ</t>
  </si>
  <si>
    <t>Nguyễn Ngọc Gia Nghi</t>
  </si>
  <si>
    <t>Nguyễn Thái Ngọc</t>
  </si>
  <si>
    <t>Nguyễn Thanh Ngọc</t>
  </si>
  <si>
    <t>Nguyễn Hoài Phúc</t>
  </si>
  <si>
    <t>Nguyễn Trần Ngân Phương</t>
  </si>
  <si>
    <t>Ngô Nguyên Thanh Thanh</t>
  </si>
  <si>
    <t>Nguyễn Thị Thắm</t>
  </si>
  <si>
    <t>Nguyễn Thị Kim Thanh</t>
  </si>
  <si>
    <t>Lê Diệu Thiện</t>
  </si>
  <si>
    <t>Trần Thị Thủy Tiên</t>
  </si>
  <si>
    <t>Quách Ngọc Tiên</t>
  </si>
  <si>
    <t>Trần Thị Thùy Trâm</t>
  </si>
  <si>
    <t>Nguyễn Tiểu Trân</t>
  </si>
  <si>
    <t>Nguyễn Bảo Trân</t>
  </si>
  <si>
    <t>Lâm Nguyễn Ngọc Trân</t>
  </si>
  <si>
    <t>Trần Thanh Trúc</t>
  </si>
  <si>
    <t>Trần Cẩm Tú</t>
  </si>
  <si>
    <t>Phan Thị Mỹ Uyên</t>
  </si>
  <si>
    <t>Đặng Nguyễn Tường Vi</t>
  </si>
  <si>
    <t>Huỳnh Cẩm Xuân</t>
  </si>
  <si>
    <t>Trần Võ Phi Yến</t>
  </si>
  <si>
    <t>Phạm Lê Hoàng Yến</t>
  </si>
  <si>
    <t>Nguyễn Thị Hoài An</t>
  </si>
  <si>
    <t>Võ Long Tiểu Bình</t>
  </si>
  <si>
    <t>Cao Tấn Đạt</t>
  </si>
  <si>
    <t>Võ Trần Thúy Diễm</t>
  </si>
  <si>
    <t>Huỳnh Ngọc Thanh Định</t>
  </si>
  <si>
    <t>Lê Nguyễn Tài Đức</t>
  </si>
  <si>
    <t>Lê Thanh Hằng</t>
  </si>
  <si>
    <t>Lê Nhựt Hào</t>
  </si>
  <si>
    <t>Nguyễn Thái Hiên</t>
  </si>
  <si>
    <t>Vũ Vinh Hiển</t>
  </si>
  <si>
    <t>Lê Gia Huy</t>
  </si>
  <si>
    <t>Mai Hồ Ngọc Khuyên</t>
  </si>
  <si>
    <t>Nguyễn Trần Vĩnh Lâm</t>
  </si>
  <si>
    <t>Bùi Quang Linh</t>
  </si>
  <si>
    <t>Huỳnh Thị Kim Linh</t>
  </si>
  <si>
    <t>Nguyễn Thị Mỹ Linh</t>
  </si>
  <si>
    <t>Tạ Thị Diễm Ngân</t>
  </si>
  <si>
    <t>Lê Huỳnh Diễm Ngọc</t>
  </si>
  <si>
    <t>Nguyễn Thị Thanh Nhã</t>
  </si>
  <si>
    <t>Võ Ngọc Yến Nhi</t>
  </si>
  <si>
    <t>Lương Thị Nhung</t>
  </si>
  <si>
    <t>Nguyễn Minh Thứt</t>
  </si>
  <si>
    <t>Trương Ngọc Minh Phương</t>
  </si>
  <si>
    <t>Võ Thị Lan Phương</t>
  </si>
  <si>
    <t>Phạm Minh Sang</t>
  </si>
  <si>
    <t>Đỗ Thanh Thảo</t>
  </si>
  <si>
    <t>Đinh Quang Thái Thảo</t>
  </si>
  <si>
    <t>Trần Ngọc Thi</t>
  </si>
  <si>
    <t>Nguyễn Đình Thọ</t>
  </si>
  <si>
    <t>Nguyễn Như Ánh Thư</t>
  </si>
  <si>
    <t>Nguyễn Thị Minh Thy</t>
  </si>
  <si>
    <t>Đỗ Vũ Khánh Tiên</t>
  </si>
  <si>
    <t>Hà Mỹ Tiên</t>
  </si>
  <si>
    <t>Trần Lê Vy</t>
  </si>
  <si>
    <t>Nguyễn Khánh Vy</t>
  </si>
  <si>
    <t>Hồng Huỳnh Mỹ Linh</t>
  </si>
  <si>
    <t>Nguyễn Tấn Kiệt</t>
  </si>
  <si>
    <t>Lê Xuân Long</t>
  </si>
  <si>
    <t>Nguyễn Khánh Du</t>
  </si>
  <si>
    <t>Nguyễn Thanh Triều</t>
  </si>
  <si>
    <t>Lê Ngọc Quỳnh Anh</t>
  </si>
  <si>
    <t>Lê Ngọc Uyên Thư</t>
  </si>
  <si>
    <t>Nguyễn Thị Thanh Lam</t>
  </si>
  <si>
    <t>Nguyễn Thị Kỳ Duyên</t>
  </si>
  <si>
    <t>Nguyễn Huỳnh Phương Anh</t>
  </si>
  <si>
    <t>Lâm Thúy Hằng</t>
  </si>
  <si>
    <t>Trần Châu Ngọc Ngân</t>
  </si>
  <si>
    <t>Nguyễn Thị Ngọc Hân</t>
  </si>
  <si>
    <t>Nguyễn Thị Kim Ngân</t>
  </si>
  <si>
    <t>Nguyễn Thị Tuyết Thanh</t>
  </si>
  <si>
    <t>Trần Tuệ Nhi</t>
  </si>
  <si>
    <t>Lê Na</t>
  </si>
  <si>
    <t>Nguyễn Hữu Xuân Tâm</t>
  </si>
  <si>
    <t>Nguyễn Lê Thùy Như Giang</t>
  </si>
  <si>
    <t>Nguyễn Ngọc Mẫn</t>
  </si>
  <si>
    <t>Nguyễn Ngọc Bảo Nhi</t>
  </si>
  <si>
    <t>Nguyễn Trọng Khôi</t>
  </si>
  <si>
    <t>Nguyễn Vũ Thảo Vân</t>
  </si>
  <si>
    <t>Phạm Thị Nhi</t>
  </si>
  <si>
    <t>Võ Trương Lâm Lệ</t>
  </si>
  <si>
    <t>Nguyễn Gia Kiên</t>
  </si>
  <si>
    <t>Hoàng Hồng Anh</t>
  </si>
  <si>
    <t>Nguyễn Trần Tuyết Nhi</t>
  </si>
  <si>
    <t>Bảo lưu</t>
  </si>
  <si>
    <t>Lưu Hoàng Minh Ánh</t>
  </si>
  <si>
    <t>Huỳnh Thị Thu Hạ</t>
  </si>
  <si>
    <t>Vũ Ngọc Bảo Hân</t>
  </si>
  <si>
    <t>Võ Huỳnh Ngọc Loan</t>
  </si>
  <si>
    <t>Hồ Thị Bích Ngọc</t>
  </si>
  <si>
    <t>Triệu Trần Quỳnh Như</t>
  </si>
  <si>
    <t>Lê Ngọc Thảo Quyên</t>
  </si>
  <si>
    <t>Nguyễn Ngọc Như Ý</t>
  </si>
  <si>
    <t>Phạm Thị Thanh Tuyền</t>
  </si>
  <si>
    <t>Cao Thị Nga</t>
  </si>
  <si>
    <t>Phan Thị Cẩm Tiên</t>
  </si>
  <si>
    <t>Vi Thị Gấm</t>
  </si>
  <si>
    <t>Nguyễn Thị Phúc An</t>
  </si>
  <si>
    <t>Nguyễn Dương Cẩm Ly</t>
  </si>
  <si>
    <t>Phạm Thị Kiều Trang</t>
  </si>
  <si>
    <t>Đỗ Thị Thanh Vy</t>
  </si>
  <si>
    <t>Phạm Ngọc Hân</t>
  </si>
  <si>
    <t>Nguyễn Thị Quỳnh Như</t>
  </si>
  <si>
    <t>Ngô Phương Anh</t>
  </si>
  <si>
    <t>Niê Thị Thanh Mai Krông</t>
  </si>
  <si>
    <t>Nguyễn Thị Cẩm Nhung</t>
  </si>
  <si>
    <t>Phạm Tô Hoài Như</t>
  </si>
  <si>
    <t>Đỗ Ngọc Minh Anh</t>
  </si>
  <si>
    <t>Nguyễn Thanh Tuyến</t>
  </si>
  <si>
    <t>Nguyễn Phương Thảo</t>
  </si>
  <si>
    <t>Trần Ngọc Xuân Quỳnh</t>
  </si>
  <si>
    <t>Phan Thị Thanh Kiều</t>
  </si>
  <si>
    <t>Lê Thị Cẩm Tiên</t>
  </si>
  <si>
    <t>Trần Ngọc Thanh Vy</t>
  </si>
  <si>
    <t>Bùi Lê Minh Tuấn</t>
  </si>
  <si>
    <t>Nguyễn Ngọc Mỹ Thúy</t>
  </si>
  <si>
    <t>Đỗ Gia Hưng</t>
  </si>
  <si>
    <t>Nguyễn Thanh Hưởng</t>
  </si>
  <si>
    <t>Nguyễn Thị Hồng Nha</t>
  </si>
  <si>
    <t>Lô Hồng Yến</t>
  </si>
  <si>
    <t>Nguyễn Vũ Minh Anh</t>
  </si>
  <si>
    <t>Nguyễn Thị Thúy An</t>
  </si>
  <si>
    <t>Đào Phạm Anh Khuyên</t>
  </si>
  <si>
    <t>Hà Mỹ Uyên</t>
  </si>
  <si>
    <t>Nguyễn Hồ Phương Nghĩa</t>
  </si>
  <si>
    <t>Nguyễn Thị Mỹ Hằng</t>
  </si>
  <si>
    <t>Đoàn Thị Thu Hiền</t>
  </si>
  <si>
    <t>Phạm Công Minh</t>
  </si>
  <si>
    <t>Trần Thị Cẩm Dung</t>
  </si>
  <si>
    <t>Trương Thị Thúy Hằng</t>
  </si>
  <si>
    <t>Hắc Nguyễn Thảo Phương</t>
  </si>
  <si>
    <t>Phạm La Thiên</t>
  </si>
  <si>
    <t>Lê Lan Nhi</t>
  </si>
  <si>
    <t>Lê Thị Mai Hân</t>
  </si>
  <si>
    <t>Nguyễn Minh Tú</t>
  </si>
  <si>
    <t>Hồ Anh Thư</t>
  </si>
  <si>
    <t>Huỳnh Công Hào</t>
  </si>
  <si>
    <t>Trần Thái Tú</t>
  </si>
  <si>
    <t>Nguyễn Hoàng Phương Nghi</t>
  </si>
  <si>
    <t>Ka Nguyễn Phương Uyên</t>
  </si>
  <si>
    <t>Lê Thị Huỳnh Như</t>
  </si>
  <si>
    <t>Nguyễn Hoàng Bảo Huy</t>
  </si>
  <si>
    <t>Võ Huỳnh Thị Tuyết Mai</t>
  </si>
  <si>
    <t>Thái Văn Huy</t>
  </si>
  <si>
    <t>Nguyễn Thị Mỹ Duyên</t>
  </si>
  <si>
    <t>Đỗ Quỳnh Anh</t>
  </si>
  <si>
    <t>Trần Nguyễn Gia Hân</t>
  </si>
  <si>
    <t>Nguyễn Thị Thảo Ly</t>
  </si>
  <si>
    <t>Huỳnh Phương Na</t>
  </si>
  <si>
    <t>Nguyễn Thanh Thảo Quyên</t>
  </si>
  <si>
    <t>Phan Thị Thùy Trang</t>
  </si>
  <si>
    <t>Nguyễn Thị Quế Anh</t>
  </si>
  <si>
    <t>Nguyễn Thị Vân Anh</t>
  </si>
  <si>
    <t>Hồ Trần Lan Anh</t>
  </si>
  <si>
    <t>Trương Văn Biên</t>
  </si>
  <si>
    <t>Nguyễn Thành Danh</t>
  </si>
  <si>
    <t>Phạm Thị Hồng Dung</t>
  </si>
  <si>
    <t>Nguyễn Thùy Dương</t>
  </si>
  <si>
    <t>Trần Anh Duy</t>
  </si>
  <si>
    <t>Ngô Khánh Hà</t>
  </si>
  <si>
    <t>Nguyễn Ngọc Bảo Hân</t>
  </si>
  <si>
    <t>Nguyễn Đặng Hồng Hân</t>
  </si>
  <si>
    <t>Mai Thị Thu Hằng</t>
  </si>
  <si>
    <t>Mai Thị Hòa</t>
  </si>
  <si>
    <t>Võ Thị Xuân Hương</t>
  </si>
  <si>
    <t>Nguyễn Thị Như Huỳnh</t>
  </si>
  <si>
    <t>Phạm Hoàng Khải</t>
  </si>
  <si>
    <t>Thạch Thị Bảo Kim</t>
  </si>
  <si>
    <t>Nguyễn Thị Hòa Lan</t>
  </si>
  <si>
    <t>Nguyễn Thị Thanh Mai</t>
  </si>
  <si>
    <t>Thiều Thị Thanh Mai</t>
  </si>
  <si>
    <t>Nguyễn Phan Trà My</t>
  </si>
  <si>
    <t>Nguyễn Trà My</t>
  </si>
  <si>
    <t>Phạm Thành Nam</t>
  </si>
  <si>
    <t>Nguyễn Ngọc Bảo Ngân</t>
  </si>
  <si>
    <t>Phạm Trương Mỹ Ngọc</t>
  </si>
  <si>
    <t>Võ Minh Ngọc</t>
  </si>
  <si>
    <t>Lê Ngọc Thảo Nguyên</t>
  </si>
  <si>
    <t>Lê Chí Nguyên</t>
  </si>
  <si>
    <t>Võ Đặng Khôi Nguyên</t>
  </si>
  <si>
    <t>Mai Thắng Như Nguyện</t>
  </si>
  <si>
    <t>Hồ Thị Tuyết Nhi</t>
  </si>
  <si>
    <t>Nguyễn Võ Bảo Như</t>
  </si>
  <si>
    <t>Phạm Hồng Nhung</t>
  </si>
  <si>
    <t>Nguyễn Minh Nhựt</t>
  </si>
  <si>
    <t>Nguyễn Tấn Phát</t>
  </si>
  <si>
    <t>Lê Thị Cẩm Phú</t>
  </si>
  <si>
    <t>Hồ Hữu Phước</t>
  </si>
  <si>
    <t>Phạm Thu Phương</t>
  </si>
  <si>
    <t>Nguyễn Bích Phượng</t>
  </si>
  <si>
    <t>Trương Thanh Tâm</t>
  </si>
  <si>
    <t>Đặng Hoài Tâm</t>
  </si>
  <si>
    <t>Phạm Ngọc Thắm</t>
  </si>
  <si>
    <t>Đặng Trần Như Thanh</t>
  </si>
  <si>
    <t>Nguyễn Thái Khánh Thảo</t>
  </si>
  <si>
    <t>Trần Thị Thanh Thúy</t>
  </si>
  <si>
    <t>Nguyễn Thị Thanh Thúy</t>
  </si>
  <si>
    <t>Lê Nguyễn Dương Thùy</t>
  </si>
  <si>
    <t>Nguyễn Thanh Bảo Thy</t>
  </si>
  <si>
    <t>Huỳnh Nguyễn Bảo Thy</t>
  </si>
  <si>
    <t>Phạm Ngọc Cẩm Tiên</t>
  </si>
  <si>
    <t>Hồ Thị Kim Tiền</t>
  </si>
  <si>
    <t>Trần Lê Huỳnh Trâm</t>
  </si>
  <si>
    <t>Đinh Bảo Trâm</t>
  </si>
  <si>
    <t>Phạm Thị Khánh Trân</t>
  </si>
  <si>
    <t>Cao Xuân Thiên Trang</t>
  </si>
  <si>
    <t>Lê Thanh Thủy Trúc</t>
  </si>
  <si>
    <t>Trần Thế Anh Tuấn</t>
  </si>
  <si>
    <t>Lê Văn Tuấn</t>
  </si>
  <si>
    <t>Lê Hồng Tươi</t>
  </si>
  <si>
    <t>Đỗ Thị Kim Tuyền</t>
  </si>
  <si>
    <t>Phan Thanh Việt</t>
  </si>
  <si>
    <t>Nguyễn Huỳnh Tường Vy</t>
  </si>
  <si>
    <t>Nguyễn Trần Tường Vy</t>
  </si>
  <si>
    <t>Nguyễn Võ Bảo Vy</t>
  </si>
  <si>
    <t>Nguyễn Thảo Vy</t>
  </si>
  <si>
    <t>Trương Thủy Tiên</t>
  </si>
  <si>
    <t>Huỳnh Thị Gia Hân</t>
  </si>
  <si>
    <t>Đoàn Gia Định</t>
  </si>
  <si>
    <t>Nguyễn Trí Vũ</t>
  </si>
  <si>
    <t>Trần Thị Kiều My</t>
  </si>
  <si>
    <t>Lê Quốc Vinh</t>
  </si>
  <si>
    <t>Nguyễn Thị Phương Mai</t>
  </si>
  <si>
    <t>Nguyễn Ngọc Huyền</t>
  </si>
  <si>
    <t>Nguyễn Thị Minh Khương</t>
  </si>
  <si>
    <t>Thạch Sáng</t>
  </si>
  <si>
    <t>Lâm Hải Vy</t>
  </si>
  <si>
    <t>Hồ Nguyễn Du</t>
  </si>
  <si>
    <t>Trần Ngọc Quỳnh Giang</t>
  </si>
  <si>
    <t>Nguyễn Quốc Thiện</t>
  </si>
  <si>
    <t>Nguyễn Minh Quốc</t>
  </si>
  <si>
    <t>Dương Trường Nguyên</t>
  </si>
  <si>
    <t>Đinh Ngọc Tú Quỳnh</t>
  </si>
  <si>
    <t>Lê Thị Đăng Trinh</t>
  </si>
  <si>
    <t>Hồ Viết Tiếng</t>
  </si>
  <si>
    <t>Nguyễn Thị Hồng Việt</t>
  </si>
  <si>
    <t>Nguyễn Trần Hữu Thạnh</t>
  </si>
  <si>
    <t>Huỳnh Minh Mỹ Anh</t>
  </si>
  <si>
    <t>Nguyễn Trương Vân Anh</t>
  </si>
  <si>
    <t>Phạm Thi Âm</t>
  </si>
  <si>
    <t>Nguyễn Thiên Bình</t>
  </si>
  <si>
    <t>Phan Thị Kim Chi</t>
  </si>
  <si>
    <t>Hồ Trần Nhật Cường</t>
  </si>
  <si>
    <t>Nguyễn Cao Đạt</t>
  </si>
  <si>
    <t>Trần Thị Mỹ Duyên</t>
  </si>
  <si>
    <t>Nguyễn Ngọc Hải</t>
  </si>
  <si>
    <t>Huỳnh Thị Ngọc Hân</t>
  </si>
  <si>
    <t>Cao Nguyễn Minh Hằng</t>
  </si>
  <si>
    <t>Lê Văn Hậu</t>
  </si>
  <si>
    <t>Nguyễn Lâm Minh Hậu</t>
  </si>
  <si>
    <t>Lê Trần Như Hiếu</t>
  </si>
  <si>
    <t>Tôn Nữ Ngọc Khanh</t>
  </si>
  <si>
    <t>Lê Lê Sơn Lâm</t>
  </si>
  <si>
    <t>Trần Thị Phương Linh</t>
  </si>
  <si>
    <t>Nguyễn Trần Như Phương</t>
  </si>
  <si>
    <t>Trần Thị Phương Quỳnh</t>
  </si>
  <si>
    <t>Lê Bảo Sang</t>
  </si>
  <si>
    <t>Vũ Minh Thùy</t>
  </si>
  <si>
    <t>Nguyễn Quang Tiến</t>
  </si>
  <si>
    <t>Đặng Nguyễn Quỳnh Trâm</t>
  </si>
  <si>
    <t>Phan Nguyễn Phương Trâm</t>
  </si>
  <si>
    <t>Nguyễn Thị Huyền Trang</t>
  </si>
  <si>
    <t>Trần Đức Trường</t>
  </si>
  <si>
    <t>Lê Minh Tú</t>
  </si>
  <si>
    <t>Nguyễn Thị Kiều Vy</t>
  </si>
  <si>
    <t>Trần Hoàng Vỹ</t>
  </si>
  <si>
    <t>Dương Huỳnh Như Ý</t>
  </si>
  <si>
    <t>Ngô Thị Tuyết Nhi</t>
  </si>
  <si>
    <t>Bùi Duy Đoàn</t>
  </si>
  <si>
    <t>Trần Thị Thảo Vy</t>
  </si>
  <si>
    <t>Nguyễn Vương Đức Hải</t>
  </si>
  <si>
    <t>Nguyễn Minh Quyết</t>
  </si>
  <si>
    <t>Nguyễn Hoàng Minh Hậu</t>
  </si>
  <si>
    <t>Nguyễn Thị Mỹ Hoa</t>
  </si>
  <si>
    <t>La Như Ý</t>
  </si>
  <si>
    <t>Lý Kim Ánh</t>
  </si>
  <si>
    <t>Nguyễn Thành Trung</t>
  </si>
  <si>
    <t>Lê Trí Dũng</t>
  </si>
  <si>
    <t>Phạm Thùy Dung</t>
  </si>
  <si>
    <t>Trương Ngọc Thuận</t>
  </si>
  <si>
    <t>Trương Quốc Ngọc</t>
  </si>
  <si>
    <t>Nguyễn Minh Ý</t>
  </si>
  <si>
    <t>Trần Bảo Khương</t>
  </si>
  <si>
    <t>Nguyễn Minh Khôi</t>
  </si>
  <si>
    <t>Nguyễn Đức Vĩnh</t>
  </si>
  <si>
    <t>Hoàng Quốc Trung</t>
  </si>
  <si>
    <t>Nguyễn Phan Tuấn Kiệt</t>
  </si>
  <si>
    <t>Đặng Trần Hoàng Phi</t>
  </si>
  <si>
    <t>Trần Thị Anh Đào</t>
  </si>
  <si>
    <t>Đặng Kim Nam</t>
  </si>
  <si>
    <t>Tô Hoàng Sang</t>
  </si>
  <si>
    <t>Nguyễn Cao Bính</t>
  </si>
  <si>
    <t>Lê Trung Nghĩa</t>
  </si>
  <si>
    <t>Võ Cẩm Ngọc Bích</t>
  </si>
  <si>
    <t>Nguyễn Chí</t>
  </si>
  <si>
    <t>Võ Đỗ Chinh Chiến</t>
  </si>
  <si>
    <t>Đường Thanh Danh</t>
  </si>
  <si>
    <t>Huỳnh Thái Đạt</t>
  </si>
  <si>
    <t>Tăng Thế Anh Đức</t>
  </si>
  <si>
    <t>Trần Hoàng Duy</t>
  </si>
  <si>
    <t>Nguyễn Phú Gia</t>
  </si>
  <si>
    <t>Nguyễn Thiện Vũ Hải</t>
  </si>
  <si>
    <t>Nguyễn Thúy Hằng</t>
  </si>
  <si>
    <t>Huỳnh Công Hậu</t>
  </si>
  <si>
    <t>Lê Trọng Hiếu</t>
  </si>
  <si>
    <t>Võ Lâm Hùng</t>
  </si>
  <si>
    <t>Nguyễn Quốc Hưng</t>
  </si>
  <si>
    <t>Ngô Đức Huy</t>
  </si>
  <si>
    <t>Phạm Vũ Phương Khanh</t>
  </si>
  <si>
    <t>Phạm Gia Khánh</t>
  </si>
  <si>
    <t>Nguyễn Văn Khánh</t>
  </si>
  <si>
    <t>Nguyễn Thị Thảo Nguyên</t>
  </si>
  <si>
    <t>Lê Tâm Như</t>
  </si>
  <si>
    <t>Nguyễn Minh Phi</t>
  </si>
  <si>
    <t>Trần Mai Phương</t>
  </si>
  <si>
    <t>Nguyễn Anh Quốc</t>
  </si>
  <si>
    <t>Bùi Như Quỳnh</t>
  </si>
  <si>
    <t>Nguyễn Đức Thắng</t>
  </si>
  <si>
    <t>Huỳnh Vinh Thành</t>
  </si>
  <si>
    <t>Ngô Uyên Thi</t>
  </si>
  <si>
    <t>Nguyễn Anh Thơ</t>
  </si>
  <si>
    <t>Trịnh Minh Thông</t>
  </si>
  <si>
    <t>Nguyễn Lê Đức Thuận</t>
  </si>
  <si>
    <t>Bùi Đức Trí</t>
  </si>
  <si>
    <t>Lê Anh Tú</t>
  </si>
  <si>
    <t>Lê Đức Vương</t>
  </si>
  <si>
    <t>Nguyễn Thị Thúy Vy</t>
  </si>
  <si>
    <t>Hồ Lê Hoàng Cầm</t>
  </si>
  <si>
    <t>Nguyễn Văn Tự</t>
  </si>
  <si>
    <t>Huỳnh Đoàn Bửu Trí</t>
  </si>
  <si>
    <t>Nguyễn Minh Trí</t>
  </si>
  <si>
    <t>Lữ Thư Phương</t>
  </si>
  <si>
    <t>Phạm Hoàng Hiệp</t>
  </si>
  <si>
    <t>Lê Huy Hoàng</t>
  </si>
  <si>
    <t>Nguyễn Quốc Bảo</t>
  </si>
  <si>
    <t>Nguyễn Anh Duy</t>
  </si>
  <si>
    <t>Nguyễn Duy Mạnh</t>
  </si>
  <si>
    <t>Danh Thanh Tùng</t>
  </si>
  <si>
    <t>Nghỉ học, chuyển ngành</t>
  </si>
  <si>
    <t>TH-4,5</t>
  </si>
  <si>
    <t>TA1-2,7,8,9,10</t>
  </si>
  <si>
    <t>TVTH-5,6,7</t>
  </si>
  <si>
    <t>CSLL-2,7</t>
  </si>
  <si>
    <t>AV3-1,2,4</t>
  </si>
  <si>
    <t>Lưu ý:</t>
  </si>
  <si>
    <t>Môn học trong chương trình đào tạo</t>
  </si>
  <si>
    <t xml:space="preserve">Môn trả nợ, học vượt, học cải thiện </t>
  </si>
  <si>
    <t>Các lớp môn học có thể đăg ký</t>
  </si>
  <si>
    <t>Đồ họa vector và minh họa số (3)</t>
  </si>
  <si>
    <t>Xử lý ảnh số và thiết kế ảnh truyền thông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</si>
</sst>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1"/>
      <color theme="1"/>
      <name val="Calibri"/>
      <scheme val="minor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FF0000"/>
      <name val="Times New Roman"/>
      <family val="1"/>
    </font>
    <font>
      <u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b/>
      <u/>
      <sz val="12"/>
      <color rgb="FFFF0000"/>
      <name val="Times New Roman"/>
      <family val="1"/>
    </font>
    <font>
      <u/>
      <sz val="11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8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u/>
      <sz val="12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2F2F2"/>
        <bgColor rgb="FFF2F2F2"/>
      </patternFill>
    </fill>
    <fill>
      <patternFill patternType="solid">
        <fgColor rgb="FF99CC00"/>
        <bgColor rgb="FF99CC0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9" fillId="3" borderId="18" xfId="0" applyNumberFormat="1" applyFont="1" applyFill="1" applyBorder="1" applyAlignment="1">
      <alignment vertical="center" wrapText="1"/>
    </xf>
    <xf numFmtId="164" fontId="10" fillId="3" borderId="19" xfId="0" applyNumberFormat="1" applyFont="1" applyFill="1" applyBorder="1" applyAlignment="1">
      <alignment vertical="center" wrapText="1"/>
    </xf>
    <xf numFmtId="164" fontId="11" fillId="3" borderId="20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/>
    <xf numFmtId="0" fontId="15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/>
    </xf>
    <xf numFmtId="14" fontId="15" fillId="0" borderId="0" xfId="0" applyNumberFormat="1" applyFont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7" borderId="22" xfId="0" applyFont="1" applyFill="1" applyBorder="1" applyAlignment="1">
      <alignment horizontal="center" vertical="center"/>
    </xf>
    <xf numFmtId="0" fontId="15" fillId="0" borderId="23" xfId="0" applyFont="1" applyBorder="1" applyAlignment="1">
      <alignment vertical="center"/>
    </xf>
    <xf numFmtId="0" fontId="15" fillId="7" borderId="22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vertical="center"/>
    </xf>
    <xf numFmtId="0" fontId="15" fillId="7" borderId="23" xfId="0" applyFont="1" applyFill="1" applyBorder="1" applyAlignment="1">
      <alignment vertical="center"/>
    </xf>
    <xf numFmtId="0" fontId="15" fillId="7" borderId="23" xfId="0" applyFont="1" applyFill="1" applyBorder="1" applyAlignment="1">
      <alignment horizontal="left" vertical="center"/>
    </xf>
    <xf numFmtId="0" fontId="15" fillId="7" borderId="22" xfId="0" applyFont="1" applyFill="1" applyBorder="1" applyAlignment="1">
      <alignment horizontal="center" vertical="center" shrinkToFit="1"/>
    </xf>
    <xf numFmtId="0" fontId="16" fillId="0" borderId="0" xfId="0" applyFont="1" applyAlignment="1">
      <alignment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8" xfId="0" applyFont="1" applyBorder="1" applyAlignment="1">
      <alignment vertical="center"/>
    </xf>
    <xf numFmtId="0" fontId="15" fillId="8" borderId="22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1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left" vertical="center" wrapText="1"/>
    </xf>
    <xf numFmtId="0" fontId="15" fillId="7" borderId="23" xfId="0" applyFont="1" applyFill="1" applyBorder="1" applyAlignment="1">
      <alignment horizontal="left" vertical="center" wrapText="1"/>
    </xf>
    <xf numFmtId="0" fontId="15" fillId="7" borderId="25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left" vertical="center" wrapText="1"/>
    </xf>
    <xf numFmtId="0" fontId="15" fillId="7" borderId="22" xfId="0" applyFont="1" applyFill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9" fillId="0" borderId="22" xfId="0" applyFont="1" applyBorder="1" applyAlignment="1">
      <alignment horizontal="center" vertical="center" wrapText="1"/>
    </xf>
    <xf numFmtId="0" fontId="16" fillId="9" borderId="22" xfId="0" applyFont="1" applyFill="1" applyBorder="1" applyAlignment="1">
      <alignment horizontal="center" vertical="center" wrapText="1"/>
    </xf>
    <xf numFmtId="0" fontId="19" fillId="7" borderId="22" xfId="0" applyFont="1" applyFill="1" applyBorder="1" applyAlignment="1">
      <alignment horizontal="center" vertical="center" shrinkToFit="1"/>
    </xf>
    <xf numFmtId="0" fontId="15" fillId="0" borderId="27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16" fillId="0" borderId="21" xfId="0" applyFont="1" applyBorder="1" applyAlignment="1">
      <alignment horizontal="center" wrapText="1"/>
    </xf>
    <xf numFmtId="0" fontId="16" fillId="10" borderId="22" xfId="0" applyFont="1" applyFill="1" applyBorder="1" applyAlignment="1">
      <alignment horizontal="center" vertical="center" wrapText="1"/>
    </xf>
    <xf numFmtId="0" fontId="16" fillId="12" borderId="22" xfId="0" applyFont="1" applyFill="1" applyBorder="1" applyAlignment="1">
      <alignment horizontal="center" vertical="center" wrapText="1"/>
    </xf>
    <xf numFmtId="1" fontId="16" fillId="0" borderId="22" xfId="0" applyNumberFormat="1" applyFont="1" applyBorder="1" applyAlignment="1">
      <alignment horizontal="center" vertical="center" wrapText="1"/>
    </xf>
    <xf numFmtId="0" fontId="17" fillId="7" borderId="22" xfId="0" applyFont="1" applyFill="1" applyBorder="1" applyAlignment="1">
      <alignment horizontal="center" vertical="center" shrinkToFit="1"/>
    </xf>
    <xf numFmtId="1" fontId="15" fillId="7" borderId="22" xfId="0" applyNumberFormat="1" applyFont="1" applyFill="1" applyBorder="1" applyAlignment="1">
      <alignment horizontal="center" vertical="center"/>
    </xf>
    <xf numFmtId="0" fontId="16" fillId="13" borderId="22" xfId="0" applyFont="1" applyFill="1" applyBorder="1" applyAlignment="1">
      <alignment horizontal="center" vertical="center" wrapText="1"/>
    </xf>
    <xf numFmtId="0" fontId="16" fillId="14" borderId="22" xfId="0" applyFont="1" applyFill="1" applyBorder="1" applyAlignment="1">
      <alignment horizontal="center" vertical="center" wrapText="1"/>
    </xf>
    <xf numFmtId="0" fontId="15" fillId="15" borderId="22" xfId="0" applyFont="1" applyFill="1" applyBorder="1" applyAlignment="1">
      <alignment horizontal="center" vertical="center"/>
    </xf>
    <xf numFmtId="0" fontId="15" fillId="15" borderId="23" xfId="0" applyFont="1" applyFill="1" applyBorder="1" applyAlignment="1">
      <alignment vertical="center"/>
    </xf>
    <xf numFmtId="0" fontId="19" fillId="15" borderId="22" xfId="0" applyFont="1" applyFill="1" applyBorder="1" applyAlignment="1">
      <alignment horizontal="center" vertical="center" wrapText="1"/>
    </xf>
    <xf numFmtId="0" fontId="15" fillId="15" borderId="22" xfId="0" applyFont="1" applyFill="1" applyBorder="1" applyAlignment="1">
      <alignment vertical="center"/>
    </xf>
    <xf numFmtId="0" fontId="15" fillId="15" borderId="0" xfId="0" applyFont="1" applyFill="1" applyAlignment="1">
      <alignment vertical="center"/>
    </xf>
    <xf numFmtId="0" fontId="15" fillId="15" borderId="1" xfId="0" applyFont="1" applyFill="1" applyBorder="1" applyAlignment="1">
      <alignment horizontal="center" vertical="center"/>
    </xf>
    <xf numFmtId="0" fontId="15" fillId="15" borderId="0" xfId="0" applyFont="1" applyFill="1"/>
    <xf numFmtId="0" fontId="15" fillId="15" borderId="18" xfId="0" applyFont="1" applyFill="1" applyBorder="1" applyAlignment="1">
      <alignment horizontal="center" vertical="center"/>
    </xf>
    <xf numFmtId="0" fontId="15" fillId="15" borderId="23" xfId="0" applyFont="1" applyFill="1" applyBorder="1" applyAlignment="1">
      <alignment horizontal="left" vertical="center"/>
    </xf>
    <xf numFmtId="0" fontId="19" fillId="15" borderId="26" xfId="0" applyFont="1" applyFill="1" applyBorder="1" applyAlignment="1">
      <alignment horizontal="center" vertical="center" wrapText="1"/>
    </xf>
    <xf numFmtId="0" fontId="15" fillId="16" borderId="22" xfId="0" applyFont="1" applyFill="1" applyBorder="1" applyAlignment="1">
      <alignment horizontal="center" vertical="center"/>
    </xf>
    <xf numFmtId="0" fontId="15" fillId="16" borderId="23" xfId="0" applyFont="1" applyFill="1" applyBorder="1" applyAlignment="1">
      <alignment vertical="center"/>
    </xf>
    <xf numFmtId="0" fontId="19" fillId="16" borderId="22" xfId="0" applyFont="1" applyFill="1" applyBorder="1" applyAlignment="1">
      <alignment horizontal="center" vertical="center" wrapText="1"/>
    </xf>
    <xf numFmtId="0" fontId="15" fillId="16" borderId="22" xfId="0" applyFont="1" applyFill="1" applyBorder="1" applyAlignment="1">
      <alignment vertical="center"/>
    </xf>
    <xf numFmtId="0" fontId="15" fillId="16" borderId="0" xfId="0" applyFont="1" applyFill="1" applyAlignment="1">
      <alignment vertical="center"/>
    </xf>
    <xf numFmtId="0" fontId="15" fillId="16" borderId="1" xfId="0" applyFont="1" applyFill="1" applyBorder="1" applyAlignment="1">
      <alignment horizontal="center" vertical="center"/>
    </xf>
    <xf numFmtId="0" fontId="15" fillId="16" borderId="23" xfId="0" applyFont="1" applyFill="1" applyBorder="1" applyAlignment="1">
      <alignment horizontal="left" vertical="center" wrapText="1"/>
    </xf>
    <xf numFmtId="0" fontId="15" fillId="16" borderId="22" xfId="0" applyFont="1" applyFill="1" applyBorder="1" applyAlignment="1">
      <alignment horizontal="center" vertical="center" shrinkToFit="1"/>
    </xf>
    <xf numFmtId="1" fontId="15" fillId="16" borderId="22" xfId="0" applyNumberFormat="1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6" fillId="10" borderId="2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4" fontId="16" fillId="12" borderId="23" xfId="0" applyNumberFormat="1" applyFont="1" applyFill="1" applyBorder="1" applyAlignment="1">
      <alignment horizontal="center" vertical="center" wrapText="1"/>
    </xf>
    <xf numFmtId="14" fontId="16" fillId="12" borderId="28" xfId="0" applyNumberFormat="1" applyFont="1" applyFill="1" applyBorder="1" applyAlignment="1">
      <alignment horizontal="center" vertical="center" wrapText="1"/>
    </xf>
    <xf numFmtId="0" fontId="16" fillId="11" borderId="23" xfId="0" applyFont="1" applyFill="1" applyBorder="1" applyAlignment="1">
      <alignment horizontal="center" vertical="center" wrapText="1"/>
    </xf>
    <xf numFmtId="0" fontId="16" fillId="11" borderId="28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14" fontId="16" fillId="12" borderId="27" xfId="0" applyNumberFormat="1" applyFont="1" applyFill="1" applyBorder="1" applyAlignment="1">
      <alignment horizontal="center" vertical="center" wrapText="1"/>
    </xf>
    <xf numFmtId="14" fontId="16" fillId="12" borderId="29" xfId="0" applyNumberFormat="1" applyFont="1" applyFill="1" applyBorder="1" applyAlignment="1">
      <alignment horizontal="center" vertical="center" wrapText="1"/>
    </xf>
    <xf numFmtId="14" fontId="16" fillId="12" borderId="25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6" fillId="0" borderId="22" xfId="0" applyFont="1" applyBorder="1" applyAlignment="1">
      <alignment horizontal="center" vertical="center"/>
    </xf>
    <xf numFmtId="0" fontId="16" fillId="12" borderId="27" xfId="0" applyFont="1" applyFill="1" applyBorder="1" applyAlignment="1">
      <alignment horizontal="center" vertical="center" wrapText="1"/>
    </xf>
    <xf numFmtId="0" fontId="16" fillId="12" borderId="29" xfId="0" applyFont="1" applyFill="1" applyBorder="1" applyAlignment="1">
      <alignment horizontal="center" vertical="center" wrapText="1"/>
    </xf>
    <xf numFmtId="0" fontId="16" fillId="12" borderId="25" xfId="0" applyFont="1" applyFill="1" applyBorder="1" applyAlignment="1">
      <alignment horizontal="center" vertical="center" wrapText="1"/>
    </xf>
    <xf numFmtId="0" fontId="26" fillId="0" borderId="30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/>
    <xf numFmtId="0" fontId="3" fillId="2" borderId="4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3" fillId="2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6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5" fillId="2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13" fillId="3" borderId="4" xfId="0" applyNumberFormat="1" applyFont="1" applyFill="1" applyBorder="1" applyAlignment="1">
      <alignment horizontal="center" vertical="center" wrapText="1"/>
    </xf>
    <xf numFmtId="0" fontId="16" fillId="10" borderId="27" xfId="0" applyFont="1" applyFill="1" applyBorder="1" applyAlignment="1">
      <alignment horizontal="center" vertical="center" wrapText="1"/>
    </xf>
    <xf numFmtId="0" fontId="16" fillId="10" borderId="29" xfId="0" applyFont="1" applyFill="1" applyBorder="1" applyAlignment="1">
      <alignment horizontal="center" vertical="center" wrapText="1"/>
    </xf>
    <xf numFmtId="0" fontId="16" fillId="10" borderId="25" xfId="0" applyFont="1" applyFill="1" applyBorder="1" applyAlignment="1">
      <alignment horizontal="center" vertical="center" wrapText="1"/>
    </xf>
    <xf numFmtId="14" fontId="16" fillId="10" borderId="23" xfId="0" applyNumberFormat="1" applyFont="1" applyFill="1" applyBorder="1" applyAlignment="1">
      <alignment horizontal="center" vertical="center" wrapText="1"/>
    </xf>
    <xf numFmtId="14" fontId="16" fillId="10" borderId="28" xfId="0" applyNumberFormat="1" applyFont="1" applyFill="1" applyBorder="1" applyAlignment="1">
      <alignment horizontal="center" vertical="center" wrapText="1"/>
    </xf>
    <xf numFmtId="14" fontId="16" fillId="10" borderId="26" xfId="0" applyNumberFormat="1" applyFont="1" applyFill="1" applyBorder="1" applyAlignment="1">
      <alignment horizontal="center" vertical="center" wrapText="1"/>
    </xf>
    <xf numFmtId="14" fontId="16" fillId="10" borderId="22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14" fontId="16" fillId="10" borderId="27" xfId="0" applyNumberFormat="1" applyFont="1" applyFill="1" applyBorder="1" applyAlignment="1">
      <alignment horizontal="center" vertical="center" wrapText="1"/>
    </xf>
    <xf numFmtId="14" fontId="16" fillId="10" borderId="29" xfId="0" applyNumberFormat="1" applyFont="1" applyFill="1" applyBorder="1" applyAlignment="1">
      <alignment horizontal="center" vertical="center" wrapText="1"/>
    </xf>
    <xf numFmtId="14" fontId="16" fillId="10" borderId="25" xfId="0" applyNumberFormat="1" applyFont="1" applyFill="1" applyBorder="1" applyAlignment="1">
      <alignment horizontal="center" vertical="center" wrapText="1"/>
    </xf>
    <xf numFmtId="14" fontId="16" fillId="12" borderId="2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11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0" fillId="0" borderId="0" xfId="0"/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600294</xdr:colOff>
      <xdr:row>3</xdr:row>
      <xdr:rowOff>10948</xdr:rowOff>
    </xdr:from>
    <xdr:to>
      <xdr:col>2</xdr:col>
      <xdr:colOff>1005380</xdr:colOff>
      <xdr:row>3</xdr:row>
      <xdr:rowOff>10948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1000344" y="611023"/>
          <a:ext cx="1357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485994</xdr:colOff>
      <xdr:row>3</xdr:row>
      <xdr:rowOff>1423</xdr:rowOff>
    </xdr:from>
    <xdr:to>
      <xdr:col>2</xdr:col>
      <xdr:colOff>891080</xdr:colOff>
      <xdr:row>3</xdr:row>
      <xdr:rowOff>1423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886044" y="601498"/>
          <a:ext cx="125281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597752</xdr:colOff>
      <xdr:row>2</xdr:row>
      <xdr:rowOff>196541</xdr:rowOff>
    </xdr:from>
    <xdr:to>
      <xdr:col>2</xdr:col>
      <xdr:colOff>882804</xdr:colOff>
      <xdr:row>3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922996" y="591480"/>
          <a:ext cx="1260784" cy="9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597752</xdr:colOff>
      <xdr:row>2</xdr:row>
      <xdr:rowOff>196541</xdr:rowOff>
    </xdr:from>
    <xdr:to>
      <xdr:col>2</xdr:col>
      <xdr:colOff>882804</xdr:colOff>
      <xdr:row>3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921602" y="596591"/>
          <a:ext cx="1266127" cy="348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622790</xdr:colOff>
      <xdr:row>2</xdr:row>
      <xdr:rowOff>190500</xdr:rowOff>
    </xdr:from>
    <xdr:to>
      <xdr:col>2</xdr:col>
      <xdr:colOff>984250</xdr:colOff>
      <xdr:row>3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CxnSpPr/>
      </xdr:nvCxnSpPr>
      <xdr:spPr>
        <a:xfrm>
          <a:off x="961457" y="592667"/>
          <a:ext cx="1324543" cy="1058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698500</xdr:colOff>
      <xdr:row>3</xdr:row>
      <xdr:rowOff>10583</xdr:rowOff>
    </xdr:from>
    <xdr:to>
      <xdr:col>2</xdr:col>
      <xdr:colOff>846667</xdr:colOff>
      <xdr:row>3</xdr:row>
      <xdr:rowOff>10584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 flipV="1">
          <a:off x="1037167" y="613833"/>
          <a:ext cx="11112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745066</xdr:colOff>
      <xdr:row>3</xdr:row>
      <xdr:rowOff>0</xdr:rowOff>
    </xdr:from>
    <xdr:to>
      <xdr:col>2</xdr:col>
      <xdr:colOff>994833</xdr:colOff>
      <xdr:row>3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1073149" y="571500"/>
          <a:ext cx="111760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545042</xdr:colOff>
      <xdr:row>3</xdr:row>
      <xdr:rowOff>0</xdr:rowOff>
    </xdr:from>
    <xdr:to>
      <xdr:col>2</xdr:col>
      <xdr:colOff>836084</xdr:colOff>
      <xdr:row>3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CxnSpPr/>
      </xdr:nvCxnSpPr>
      <xdr:spPr>
        <a:xfrm flipV="1">
          <a:off x="883709" y="603250"/>
          <a:ext cx="1201208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\AppData\Local\Temp\Rar$DIa0.360\14C&#272;BC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ìa tổng hợp"/>
      <sheetName val="Phan tich du lieu SV "/>
      <sheetName val="Tong hop SV vung mien"/>
      <sheetName val="Ty le vung mien tai cac lop"/>
      <sheetName val="DSSVTOANTRUONG"/>
      <sheetName val="12CĐKT"/>
      <sheetName val="12CĐBC3"/>
      <sheetName val="12CĐBC2"/>
      <sheetName val="12CĐBC1"/>
      <sheetName val="12CĐTH"/>
      <sheetName val="13CĐBC1"/>
      <sheetName val="13CĐBC2"/>
      <sheetName val="13CĐBC3"/>
      <sheetName val="13CĐKT"/>
      <sheetName val="13CĐTH"/>
      <sheetName val="13BC"/>
      <sheetName val="13KT"/>
      <sheetName val="14CĐKT"/>
      <sheetName val="14CĐTH"/>
      <sheetName val="14CĐBC1"/>
      <sheetName val="14CĐBC2"/>
      <sheetName val="14CĐBC3 "/>
      <sheetName val="14KT"/>
      <sheetName val="14BC"/>
      <sheetName val="Sheet3"/>
      <sheetName val="Sheet2"/>
      <sheetName val="Sheet1"/>
      <sheetName val="matinh"/>
      <sheetName val="dssv bao chi"/>
      <sheetName val="12KT"/>
      <sheetName val="12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07">
          <cell r="E107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pane ySplit="4" topLeftCell="A5" activePane="bottomLeft" state="frozen"/>
      <selection pane="bottomLeft" activeCell="B6" sqref="B6"/>
    </sheetView>
  </sheetViews>
  <sheetFormatPr defaultColWidth="14.44140625" defaultRowHeight="15" customHeight="1" x14ac:dyDescent="0.3"/>
  <cols>
    <col min="1" max="1" width="20.88671875" customWidth="1"/>
    <col min="2" max="2" width="12.109375" customWidth="1"/>
    <col min="3" max="3" width="5.44140625" customWidth="1"/>
    <col min="4" max="4" width="5.5546875" customWidth="1"/>
    <col min="5" max="5" width="5.33203125" customWidth="1"/>
    <col min="6" max="6" width="5.6640625" customWidth="1"/>
    <col min="7" max="7" width="5.44140625" customWidth="1"/>
    <col min="8" max="9" width="5.5546875" customWidth="1"/>
    <col min="10" max="10" width="6.109375" customWidth="1"/>
    <col min="11" max="11" width="5.44140625" customWidth="1"/>
    <col min="12" max="12" width="6.88671875" customWidth="1"/>
    <col min="13" max="13" width="7" customWidth="1"/>
    <col min="14" max="14" width="6.88671875" customWidth="1"/>
    <col min="15" max="15" width="5.88671875" customWidth="1"/>
    <col min="16" max="16" width="5.44140625" customWidth="1"/>
    <col min="17" max="18" width="6.44140625" customWidth="1"/>
    <col min="19" max="26" width="8" customWidth="1"/>
  </cols>
  <sheetData>
    <row r="1" spans="1:26" ht="24" customHeight="1" x14ac:dyDescent="0.3">
      <c r="A1" s="129" t="s">
        <v>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148" t="s">
        <v>2</v>
      </c>
      <c r="B2" s="131" t="s">
        <v>3</v>
      </c>
      <c r="C2" s="132"/>
      <c r="D2" s="132"/>
      <c r="E2" s="132"/>
      <c r="F2" s="133"/>
      <c r="G2" s="134" t="s">
        <v>4</v>
      </c>
      <c r="H2" s="135"/>
      <c r="I2" s="136"/>
      <c r="J2" s="139" t="s">
        <v>5</v>
      </c>
      <c r="K2" s="134" t="s">
        <v>6</v>
      </c>
      <c r="L2" s="135"/>
      <c r="M2" s="135"/>
      <c r="N2" s="136"/>
      <c r="O2" s="145" t="s">
        <v>7</v>
      </c>
      <c r="P2" s="145" t="s">
        <v>8</v>
      </c>
      <c r="Q2" s="145" t="s">
        <v>9</v>
      </c>
      <c r="R2" s="145" t="s">
        <v>10</v>
      </c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">
      <c r="A3" s="140"/>
      <c r="B3" s="148" t="s">
        <v>11</v>
      </c>
      <c r="C3" s="131" t="s">
        <v>12</v>
      </c>
      <c r="D3" s="133"/>
      <c r="E3" s="131" t="s">
        <v>13</v>
      </c>
      <c r="F3" s="133"/>
      <c r="G3" s="137"/>
      <c r="H3" s="130"/>
      <c r="I3" s="138"/>
      <c r="J3" s="140"/>
      <c r="K3" s="142"/>
      <c r="L3" s="143"/>
      <c r="M3" s="143"/>
      <c r="N3" s="144"/>
      <c r="O3" s="140"/>
      <c r="P3" s="140"/>
      <c r="Q3" s="140"/>
      <c r="R3" s="140"/>
      <c r="S3" s="1"/>
      <c r="T3" s="1"/>
      <c r="U3" s="1"/>
      <c r="V3" s="1"/>
      <c r="W3" s="1"/>
      <c r="X3" s="1"/>
      <c r="Y3" s="1"/>
      <c r="Z3" s="1"/>
    </row>
    <row r="4" spans="1:26" ht="86.25" customHeight="1" x14ac:dyDescent="0.3">
      <c r="A4" s="141"/>
      <c r="B4" s="141"/>
      <c r="C4" s="2" t="s">
        <v>14</v>
      </c>
      <c r="D4" s="2" t="s">
        <v>15</v>
      </c>
      <c r="E4" s="2" t="s">
        <v>16</v>
      </c>
      <c r="F4" s="2" t="s">
        <v>15</v>
      </c>
      <c r="G4" s="2" t="s">
        <v>17</v>
      </c>
      <c r="H4" s="2" t="s">
        <v>18</v>
      </c>
      <c r="I4" s="2" t="s">
        <v>19</v>
      </c>
      <c r="J4" s="141"/>
      <c r="K4" s="3" t="s">
        <v>20</v>
      </c>
      <c r="L4" s="3" t="s">
        <v>21</v>
      </c>
      <c r="M4" s="3" t="s">
        <v>22</v>
      </c>
      <c r="N4" s="3" t="s">
        <v>23</v>
      </c>
      <c r="O4" s="141"/>
      <c r="P4" s="141"/>
      <c r="Q4" s="141"/>
      <c r="R4" s="14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3">
      <c r="A5" s="4" t="s">
        <v>24</v>
      </c>
      <c r="B5" s="5" t="e">
        <f t="shared" ref="B5:C5" si="0">SUM(B6:B14)</f>
        <v>#REF!</v>
      </c>
      <c r="C5" s="6" t="e">
        <f t="shared" si="0"/>
        <v>#REF!</v>
      </c>
      <c r="D5" s="6" t="e">
        <f t="shared" ref="D5:D23" si="1">ROUND($C5/$B5*100,0)&amp;"%"</f>
        <v>#REF!</v>
      </c>
      <c r="E5" s="6" t="e">
        <f>SUM(E6:E14)</f>
        <v>#REF!</v>
      </c>
      <c r="F5" s="6" t="e">
        <f t="shared" ref="F5:F23" si="2">ROUND($E5/$B5*100,0)&amp;"%"</f>
        <v>#REF!</v>
      </c>
      <c r="G5" s="7"/>
      <c r="H5" s="8"/>
      <c r="I5" s="8"/>
      <c r="J5" s="8"/>
      <c r="K5" s="8"/>
      <c r="L5" s="8"/>
      <c r="M5" s="8"/>
      <c r="N5" s="8"/>
      <c r="O5" s="8"/>
      <c r="P5" s="8" t="e">
        <f>SUM(P6:P14)</f>
        <v>#REF!</v>
      </c>
      <c r="Q5" s="8"/>
      <c r="R5" s="9"/>
      <c r="S5" s="10"/>
      <c r="T5" s="10"/>
      <c r="U5" s="10"/>
      <c r="V5" s="10"/>
      <c r="W5" s="10"/>
      <c r="X5" s="10"/>
      <c r="Y5" s="10"/>
      <c r="Z5" s="10"/>
    </row>
    <row r="6" spans="1:26" ht="18" customHeight="1" x14ac:dyDescent="0.3">
      <c r="A6" s="11" t="s">
        <v>25</v>
      </c>
      <c r="B6" s="12" t="e">
        <f t="shared" ref="B6:C6" si="3">#REF!</f>
        <v>#REF!</v>
      </c>
      <c r="C6" s="12" t="e">
        <f t="shared" si="3"/>
        <v>#REF!</v>
      </c>
      <c r="D6" s="12" t="e">
        <f t="shared" si="1"/>
        <v>#REF!</v>
      </c>
      <c r="E6" s="12" t="e">
        <f t="shared" ref="E6:E14" si="4">#REF!</f>
        <v>#REF!</v>
      </c>
      <c r="F6" s="12" t="e">
        <f t="shared" si="2"/>
        <v>#REF!</v>
      </c>
      <c r="G6" s="13" t="e">
        <f t="shared" ref="G6:N6" si="5">#REF!</f>
        <v>#REF!</v>
      </c>
      <c r="H6" s="13" t="e">
        <f t="shared" si="5"/>
        <v>#REF!</v>
      </c>
      <c r="I6" s="13" t="e">
        <f t="shared" si="5"/>
        <v>#REF!</v>
      </c>
      <c r="J6" s="12" t="e">
        <f t="shared" si="5"/>
        <v>#REF!</v>
      </c>
      <c r="K6" s="14" t="e">
        <f t="shared" si="5"/>
        <v>#REF!</v>
      </c>
      <c r="L6" s="14" t="e">
        <f t="shared" si="5"/>
        <v>#REF!</v>
      </c>
      <c r="M6" s="14" t="e">
        <f t="shared" si="5"/>
        <v>#REF!</v>
      </c>
      <c r="N6" s="14" t="e">
        <f t="shared" si="5"/>
        <v>#REF!</v>
      </c>
      <c r="O6" s="15"/>
      <c r="P6" s="16" t="e">
        <f t="shared" ref="P6:R6" si="6">#REF!</f>
        <v>#REF!</v>
      </c>
      <c r="Q6" s="16" t="e">
        <f t="shared" si="6"/>
        <v>#REF!</v>
      </c>
      <c r="R6" s="16" t="e">
        <f t="shared" si="6"/>
        <v>#REF!</v>
      </c>
      <c r="S6" s="17"/>
      <c r="T6" s="17"/>
      <c r="U6" s="17"/>
      <c r="V6" s="17"/>
      <c r="W6" s="17"/>
      <c r="X6" s="17"/>
      <c r="Y6" s="17"/>
      <c r="Z6" s="17"/>
    </row>
    <row r="7" spans="1:26" ht="18" customHeight="1" x14ac:dyDescent="0.3">
      <c r="A7" s="11" t="s">
        <v>26</v>
      </c>
      <c r="B7" s="12" t="e">
        <f t="shared" ref="B7:C7" si="7">#REF!</f>
        <v>#REF!</v>
      </c>
      <c r="C7" s="12" t="e">
        <f t="shared" si="7"/>
        <v>#REF!</v>
      </c>
      <c r="D7" s="12" t="e">
        <f t="shared" si="1"/>
        <v>#REF!</v>
      </c>
      <c r="E7" s="12" t="e">
        <f t="shared" si="4"/>
        <v>#REF!</v>
      </c>
      <c r="F7" s="12" t="e">
        <f t="shared" si="2"/>
        <v>#REF!</v>
      </c>
      <c r="G7" s="13" t="e">
        <f t="shared" ref="G7:N7" si="8">#REF!</f>
        <v>#REF!</v>
      </c>
      <c r="H7" s="13" t="e">
        <f t="shared" si="8"/>
        <v>#REF!</v>
      </c>
      <c r="I7" s="13" t="e">
        <f t="shared" si="8"/>
        <v>#REF!</v>
      </c>
      <c r="J7" s="12" t="e">
        <f t="shared" si="8"/>
        <v>#REF!</v>
      </c>
      <c r="K7" s="14" t="e">
        <f t="shared" si="8"/>
        <v>#REF!</v>
      </c>
      <c r="L7" s="14" t="e">
        <f t="shared" si="8"/>
        <v>#REF!</v>
      </c>
      <c r="M7" s="14" t="e">
        <f t="shared" si="8"/>
        <v>#REF!</v>
      </c>
      <c r="N7" s="14" t="e">
        <f t="shared" si="8"/>
        <v>#REF!</v>
      </c>
      <c r="O7" s="15"/>
      <c r="P7" s="16" t="e">
        <f t="shared" ref="P7:R7" si="9">#REF!</f>
        <v>#REF!</v>
      </c>
      <c r="Q7" s="16" t="e">
        <f t="shared" si="9"/>
        <v>#REF!</v>
      </c>
      <c r="R7" s="16" t="e">
        <f t="shared" si="9"/>
        <v>#REF!</v>
      </c>
      <c r="S7" s="17"/>
      <c r="T7" s="17"/>
      <c r="U7" s="17"/>
      <c r="V7" s="17"/>
      <c r="W7" s="17"/>
      <c r="X7" s="17"/>
      <c r="Y7" s="17"/>
      <c r="Z7" s="17"/>
    </row>
    <row r="8" spans="1:26" ht="18" customHeight="1" x14ac:dyDescent="0.3">
      <c r="A8" s="11" t="s">
        <v>27</v>
      </c>
      <c r="B8" s="12" t="e">
        <f t="shared" ref="B8:C8" si="10">#REF!</f>
        <v>#REF!</v>
      </c>
      <c r="C8" s="12" t="e">
        <f t="shared" si="10"/>
        <v>#REF!</v>
      </c>
      <c r="D8" s="12" t="e">
        <f t="shared" si="1"/>
        <v>#REF!</v>
      </c>
      <c r="E8" s="12" t="e">
        <f t="shared" si="4"/>
        <v>#REF!</v>
      </c>
      <c r="F8" s="12" t="e">
        <f t="shared" si="2"/>
        <v>#REF!</v>
      </c>
      <c r="G8" s="13" t="e">
        <f t="shared" ref="G8:N8" si="11">#REF!</f>
        <v>#REF!</v>
      </c>
      <c r="H8" s="13" t="e">
        <f t="shared" si="11"/>
        <v>#REF!</v>
      </c>
      <c r="I8" s="13" t="e">
        <f t="shared" si="11"/>
        <v>#REF!</v>
      </c>
      <c r="J8" s="12" t="e">
        <f t="shared" si="11"/>
        <v>#REF!</v>
      </c>
      <c r="K8" s="14" t="e">
        <f t="shared" si="11"/>
        <v>#REF!</v>
      </c>
      <c r="L8" s="14" t="e">
        <f t="shared" si="11"/>
        <v>#REF!</v>
      </c>
      <c r="M8" s="14" t="e">
        <f t="shared" si="11"/>
        <v>#REF!</v>
      </c>
      <c r="N8" s="14" t="e">
        <f t="shared" si="11"/>
        <v>#REF!</v>
      </c>
      <c r="O8" s="15"/>
      <c r="P8" s="16" t="e">
        <f t="shared" ref="P8:R8" si="12">#REF!</f>
        <v>#REF!</v>
      </c>
      <c r="Q8" s="16" t="e">
        <f t="shared" si="12"/>
        <v>#REF!</v>
      </c>
      <c r="R8" s="16" t="e">
        <f t="shared" si="12"/>
        <v>#REF!</v>
      </c>
      <c r="S8" s="17"/>
      <c r="T8" s="17"/>
      <c r="U8" s="17"/>
      <c r="V8" s="17"/>
      <c r="W8" s="17"/>
      <c r="X8" s="17"/>
      <c r="Y8" s="17"/>
      <c r="Z8" s="17"/>
    </row>
    <row r="9" spans="1:26" ht="18" customHeight="1" x14ac:dyDescent="0.3">
      <c r="A9" s="11" t="s">
        <v>28</v>
      </c>
      <c r="B9" s="12" t="e">
        <f t="shared" ref="B9:C9" si="13">#REF!</f>
        <v>#REF!</v>
      </c>
      <c r="C9" s="12" t="e">
        <f t="shared" si="13"/>
        <v>#REF!</v>
      </c>
      <c r="D9" s="12" t="e">
        <f t="shared" si="1"/>
        <v>#REF!</v>
      </c>
      <c r="E9" s="12" t="e">
        <f t="shared" si="4"/>
        <v>#REF!</v>
      </c>
      <c r="F9" s="12" t="e">
        <f t="shared" si="2"/>
        <v>#REF!</v>
      </c>
      <c r="G9" s="12" t="e">
        <f t="shared" ref="G9:N9" si="14">#REF!</f>
        <v>#REF!</v>
      </c>
      <c r="H9" s="13" t="e">
        <f t="shared" si="14"/>
        <v>#REF!</v>
      </c>
      <c r="I9" s="13" t="e">
        <f t="shared" si="14"/>
        <v>#REF!</v>
      </c>
      <c r="J9" s="12" t="e">
        <f t="shared" si="14"/>
        <v>#REF!</v>
      </c>
      <c r="K9" s="14" t="e">
        <f t="shared" si="14"/>
        <v>#REF!</v>
      </c>
      <c r="L9" s="14" t="e">
        <f t="shared" si="14"/>
        <v>#REF!</v>
      </c>
      <c r="M9" s="14" t="e">
        <f t="shared" si="14"/>
        <v>#REF!</v>
      </c>
      <c r="N9" s="14" t="e">
        <f t="shared" si="14"/>
        <v>#REF!</v>
      </c>
      <c r="O9" s="15"/>
      <c r="P9" s="16" t="e">
        <f t="shared" ref="P9:R9" si="15">#REF!</f>
        <v>#REF!</v>
      </c>
      <c r="Q9" s="16" t="e">
        <f t="shared" si="15"/>
        <v>#REF!</v>
      </c>
      <c r="R9" s="16" t="e">
        <f t="shared" si="15"/>
        <v>#REF!</v>
      </c>
      <c r="S9" s="17"/>
      <c r="T9" s="17"/>
      <c r="U9" s="17"/>
      <c r="V9" s="17"/>
      <c r="W9" s="17"/>
      <c r="X9" s="17"/>
      <c r="Y9" s="17"/>
      <c r="Z9" s="17"/>
    </row>
    <row r="10" spans="1:26" ht="18" customHeight="1" x14ac:dyDescent="0.3">
      <c r="A10" s="11" t="s">
        <v>29</v>
      </c>
      <c r="B10" s="12" t="e">
        <f t="shared" ref="B10:C10" si="16">#REF!</f>
        <v>#REF!</v>
      </c>
      <c r="C10" s="12" t="e">
        <f t="shared" si="16"/>
        <v>#REF!</v>
      </c>
      <c r="D10" s="12" t="e">
        <f t="shared" si="1"/>
        <v>#REF!</v>
      </c>
      <c r="E10" s="12" t="e">
        <f t="shared" si="4"/>
        <v>#REF!</v>
      </c>
      <c r="F10" s="12" t="e">
        <f t="shared" si="2"/>
        <v>#REF!</v>
      </c>
      <c r="G10" s="12" t="e">
        <f t="shared" ref="G10:N10" si="17">#REF!</f>
        <v>#REF!</v>
      </c>
      <c r="H10" s="13" t="e">
        <f t="shared" si="17"/>
        <v>#REF!</v>
      </c>
      <c r="I10" s="13" t="e">
        <f t="shared" si="17"/>
        <v>#REF!</v>
      </c>
      <c r="J10" s="12" t="e">
        <f t="shared" si="17"/>
        <v>#REF!</v>
      </c>
      <c r="K10" s="14" t="e">
        <f t="shared" si="17"/>
        <v>#REF!</v>
      </c>
      <c r="L10" s="14" t="e">
        <f t="shared" si="17"/>
        <v>#REF!</v>
      </c>
      <c r="M10" s="14" t="e">
        <f t="shared" si="17"/>
        <v>#REF!</v>
      </c>
      <c r="N10" s="14" t="e">
        <f t="shared" si="17"/>
        <v>#REF!</v>
      </c>
      <c r="O10" s="15"/>
      <c r="P10" s="16" t="e">
        <f t="shared" ref="P10:R10" si="18">#REF!</f>
        <v>#REF!</v>
      </c>
      <c r="Q10" s="16" t="e">
        <f t="shared" si="18"/>
        <v>#REF!</v>
      </c>
      <c r="R10" s="16" t="e">
        <f t="shared" si="18"/>
        <v>#REF!</v>
      </c>
      <c r="S10" s="17"/>
      <c r="T10" s="17"/>
      <c r="U10" s="17"/>
      <c r="V10" s="17"/>
      <c r="W10" s="17"/>
      <c r="X10" s="17"/>
      <c r="Y10" s="17"/>
      <c r="Z10" s="17"/>
    </row>
    <row r="11" spans="1:26" ht="18" customHeight="1" x14ac:dyDescent="0.3">
      <c r="A11" s="11" t="s">
        <v>30</v>
      </c>
      <c r="B11" s="12" t="e">
        <f t="shared" ref="B11:C11" si="19">#REF!</f>
        <v>#REF!</v>
      </c>
      <c r="C11" s="12" t="e">
        <f t="shared" si="19"/>
        <v>#REF!</v>
      </c>
      <c r="D11" s="12" t="e">
        <f t="shared" si="1"/>
        <v>#REF!</v>
      </c>
      <c r="E11" s="12" t="e">
        <f t="shared" si="4"/>
        <v>#REF!</v>
      </c>
      <c r="F11" s="12" t="e">
        <f t="shared" si="2"/>
        <v>#REF!</v>
      </c>
      <c r="G11" s="12" t="e">
        <f t="shared" ref="G11:N11" si="20">#REF!</f>
        <v>#REF!</v>
      </c>
      <c r="H11" s="13" t="e">
        <f t="shared" si="20"/>
        <v>#REF!</v>
      </c>
      <c r="I11" s="13" t="e">
        <f t="shared" si="20"/>
        <v>#REF!</v>
      </c>
      <c r="J11" s="12" t="e">
        <f t="shared" si="20"/>
        <v>#REF!</v>
      </c>
      <c r="K11" s="14" t="e">
        <f t="shared" si="20"/>
        <v>#REF!</v>
      </c>
      <c r="L11" s="14" t="e">
        <f t="shared" si="20"/>
        <v>#REF!</v>
      </c>
      <c r="M11" s="14" t="e">
        <f t="shared" si="20"/>
        <v>#REF!</v>
      </c>
      <c r="N11" s="14" t="e">
        <f t="shared" si="20"/>
        <v>#REF!</v>
      </c>
      <c r="O11" s="15"/>
      <c r="P11" s="16" t="e">
        <f t="shared" ref="P11:P14" si="21">#REF!</f>
        <v>#REF!</v>
      </c>
      <c r="Q11" s="16">
        <f>'[1]14CĐBC3 '!E107</f>
        <v>0</v>
      </c>
      <c r="R11" s="16" t="e">
        <f>#REF!</f>
        <v>#REF!</v>
      </c>
      <c r="S11" s="17"/>
      <c r="T11" s="17"/>
      <c r="U11" s="17"/>
      <c r="V11" s="17"/>
      <c r="W11" s="17"/>
      <c r="X11" s="17"/>
      <c r="Y11" s="17"/>
      <c r="Z11" s="17"/>
    </row>
    <row r="12" spans="1:26" ht="18" customHeight="1" x14ac:dyDescent="0.3">
      <c r="A12" s="11" t="s">
        <v>31</v>
      </c>
      <c r="B12" s="12" t="e">
        <f t="shared" ref="B12:C12" si="22">#REF!</f>
        <v>#REF!</v>
      </c>
      <c r="C12" s="12" t="e">
        <f t="shared" si="22"/>
        <v>#REF!</v>
      </c>
      <c r="D12" s="12" t="e">
        <f t="shared" si="1"/>
        <v>#REF!</v>
      </c>
      <c r="E12" s="12" t="e">
        <f t="shared" si="4"/>
        <v>#REF!</v>
      </c>
      <c r="F12" s="12" t="e">
        <f t="shared" si="2"/>
        <v>#REF!</v>
      </c>
      <c r="G12" s="12" t="e">
        <f t="shared" ref="G12:N12" si="23">#REF!</f>
        <v>#REF!</v>
      </c>
      <c r="H12" s="13" t="e">
        <f t="shared" si="23"/>
        <v>#REF!</v>
      </c>
      <c r="I12" s="13" t="e">
        <f t="shared" si="23"/>
        <v>#REF!</v>
      </c>
      <c r="J12" s="12" t="e">
        <f t="shared" si="23"/>
        <v>#REF!</v>
      </c>
      <c r="K12" s="14" t="e">
        <f t="shared" si="23"/>
        <v>#REF!</v>
      </c>
      <c r="L12" s="14" t="e">
        <f t="shared" si="23"/>
        <v>#REF!</v>
      </c>
      <c r="M12" s="14" t="e">
        <f t="shared" si="23"/>
        <v>#REF!</v>
      </c>
      <c r="N12" s="14" t="e">
        <f t="shared" si="23"/>
        <v>#REF!</v>
      </c>
      <c r="O12" s="15"/>
      <c r="P12" s="16" t="e">
        <f t="shared" si="21"/>
        <v>#REF!</v>
      </c>
      <c r="Q12" s="16" t="e">
        <f t="shared" ref="Q12:R12" si="24">#REF!</f>
        <v>#REF!</v>
      </c>
      <c r="R12" s="16" t="e">
        <f t="shared" si="24"/>
        <v>#REF!</v>
      </c>
      <c r="S12" s="17"/>
      <c r="T12" s="17"/>
      <c r="U12" s="17"/>
      <c r="V12" s="17"/>
      <c r="W12" s="17"/>
      <c r="X12" s="17"/>
      <c r="Y12" s="17"/>
      <c r="Z12" s="17"/>
    </row>
    <row r="13" spans="1:26" ht="18" customHeight="1" x14ac:dyDescent="0.3">
      <c r="A13" s="11" t="s">
        <v>32</v>
      </c>
      <c r="B13" s="12" t="e">
        <f t="shared" ref="B13:C13" si="25">#REF!</f>
        <v>#REF!</v>
      </c>
      <c r="C13" s="12" t="e">
        <f t="shared" si="25"/>
        <v>#REF!</v>
      </c>
      <c r="D13" s="12" t="e">
        <f t="shared" si="1"/>
        <v>#REF!</v>
      </c>
      <c r="E13" s="12" t="e">
        <f t="shared" si="4"/>
        <v>#REF!</v>
      </c>
      <c r="F13" s="12" t="e">
        <f t="shared" si="2"/>
        <v>#REF!</v>
      </c>
      <c r="G13" s="12" t="e">
        <f t="shared" ref="G13:N13" si="26">#REF!</f>
        <v>#REF!</v>
      </c>
      <c r="H13" s="13" t="e">
        <f t="shared" si="26"/>
        <v>#REF!</v>
      </c>
      <c r="I13" s="13" t="e">
        <f t="shared" si="26"/>
        <v>#REF!</v>
      </c>
      <c r="J13" s="12" t="e">
        <f t="shared" si="26"/>
        <v>#REF!</v>
      </c>
      <c r="K13" s="14" t="e">
        <f t="shared" si="26"/>
        <v>#REF!</v>
      </c>
      <c r="L13" s="14" t="e">
        <f t="shared" si="26"/>
        <v>#REF!</v>
      </c>
      <c r="M13" s="14" t="e">
        <f t="shared" si="26"/>
        <v>#REF!</v>
      </c>
      <c r="N13" s="14" t="e">
        <f t="shared" si="26"/>
        <v>#REF!</v>
      </c>
      <c r="O13" s="15"/>
      <c r="P13" s="16" t="e">
        <f t="shared" si="21"/>
        <v>#REF!</v>
      </c>
      <c r="Q13" s="16" t="e">
        <f t="shared" ref="Q13:R13" si="27">#REF!</f>
        <v>#REF!</v>
      </c>
      <c r="R13" s="16" t="e">
        <f t="shared" si="27"/>
        <v>#REF!</v>
      </c>
      <c r="S13" s="17"/>
      <c r="T13" s="17"/>
      <c r="U13" s="17"/>
      <c r="V13" s="17"/>
      <c r="W13" s="17"/>
      <c r="X13" s="17"/>
      <c r="Y13" s="17"/>
      <c r="Z13" s="17"/>
    </row>
    <row r="14" spans="1:26" ht="18" customHeight="1" x14ac:dyDescent="0.3">
      <c r="A14" s="11" t="s">
        <v>33</v>
      </c>
      <c r="B14" s="12" t="e">
        <f t="shared" ref="B14:C14" si="28">#REF!</f>
        <v>#REF!</v>
      </c>
      <c r="C14" s="12" t="e">
        <f t="shared" si="28"/>
        <v>#REF!</v>
      </c>
      <c r="D14" s="12" t="e">
        <f t="shared" si="1"/>
        <v>#REF!</v>
      </c>
      <c r="E14" s="12" t="e">
        <f t="shared" si="4"/>
        <v>#REF!</v>
      </c>
      <c r="F14" s="12" t="e">
        <f t="shared" si="2"/>
        <v>#REF!</v>
      </c>
      <c r="G14" s="12" t="e">
        <f t="shared" ref="G14:N14" si="29">#REF!</f>
        <v>#REF!</v>
      </c>
      <c r="H14" s="13" t="e">
        <f t="shared" si="29"/>
        <v>#REF!</v>
      </c>
      <c r="I14" s="13" t="e">
        <f t="shared" si="29"/>
        <v>#REF!</v>
      </c>
      <c r="J14" s="12" t="e">
        <f t="shared" si="29"/>
        <v>#REF!</v>
      </c>
      <c r="K14" s="14" t="e">
        <f t="shared" si="29"/>
        <v>#REF!</v>
      </c>
      <c r="L14" s="14" t="e">
        <f t="shared" si="29"/>
        <v>#REF!</v>
      </c>
      <c r="M14" s="14" t="e">
        <f t="shared" si="29"/>
        <v>#REF!</v>
      </c>
      <c r="N14" s="14" t="e">
        <f t="shared" si="29"/>
        <v>#REF!</v>
      </c>
      <c r="O14" s="15"/>
      <c r="P14" s="16" t="e">
        <f t="shared" si="21"/>
        <v>#REF!</v>
      </c>
      <c r="Q14" s="16" t="e">
        <f t="shared" ref="Q14:R14" si="30">#REF!</f>
        <v>#REF!</v>
      </c>
      <c r="R14" s="16" t="e">
        <f t="shared" si="30"/>
        <v>#REF!</v>
      </c>
      <c r="S14" s="17"/>
      <c r="T14" s="17"/>
      <c r="U14" s="17"/>
      <c r="V14" s="17"/>
      <c r="W14" s="17"/>
      <c r="X14" s="17"/>
      <c r="Y14" s="17"/>
      <c r="Z14" s="17"/>
    </row>
    <row r="15" spans="1:26" ht="29.25" customHeight="1" x14ac:dyDescent="0.3">
      <c r="A15" s="18" t="s">
        <v>34</v>
      </c>
      <c r="B15" s="5" t="e">
        <f t="shared" ref="B15:C15" si="31">SUM(B16:B18)</f>
        <v>#REF!</v>
      </c>
      <c r="C15" s="6" t="e">
        <f t="shared" si="31"/>
        <v>#REF!</v>
      </c>
      <c r="D15" s="6" t="e">
        <f t="shared" si="1"/>
        <v>#REF!</v>
      </c>
      <c r="E15" s="6" t="e">
        <f>SUM(E16:E18)</f>
        <v>#REF!</v>
      </c>
      <c r="F15" s="6" t="e">
        <f t="shared" si="2"/>
        <v>#REF!</v>
      </c>
      <c r="G15" s="10"/>
      <c r="H15" s="10"/>
      <c r="I15" s="10"/>
      <c r="J15" s="10"/>
      <c r="K15" s="10"/>
      <c r="L15" s="10"/>
      <c r="M15" s="10"/>
      <c r="N15" s="10"/>
      <c r="O15" s="10"/>
      <c r="P15" s="10" t="e">
        <f>SUM(P16:P18)</f>
        <v>#REF!</v>
      </c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" customHeight="1" x14ac:dyDescent="0.3">
      <c r="A16" s="11" t="s">
        <v>35</v>
      </c>
      <c r="B16" s="12" t="e">
        <f t="shared" ref="B16:C16" si="32">#REF!</f>
        <v>#REF!</v>
      </c>
      <c r="C16" s="12" t="e">
        <f t="shared" si="32"/>
        <v>#REF!</v>
      </c>
      <c r="D16" s="12" t="e">
        <f t="shared" si="1"/>
        <v>#REF!</v>
      </c>
      <c r="E16" s="12" t="e">
        <f t="shared" ref="E16:E18" si="33">#REF!</f>
        <v>#REF!</v>
      </c>
      <c r="F16" s="12" t="e">
        <f t="shared" si="2"/>
        <v>#REF!</v>
      </c>
      <c r="G16" s="12" t="e">
        <f t="shared" ref="G16:N16" si="34">#REF!</f>
        <v>#REF!</v>
      </c>
      <c r="H16" s="13" t="e">
        <f t="shared" si="34"/>
        <v>#REF!</v>
      </c>
      <c r="I16" s="13" t="e">
        <f t="shared" si="34"/>
        <v>#REF!</v>
      </c>
      <c r="J16" s="12" t="e">
        <f t="shared" si="34"/>
        <v>#REF!</v>
      </c>
      <c r="K16" s="14" t="e">
        <f t="shared" si="34"/>
        <v>#REF!</v>
      </c>
      <c r="L16" s="14" t="e">
        <f t="shared" si="34"/>
        <v>#REF!</v>
      </c>
      <c r="M16" s="14" t="e">
        <f t="shared" si="34"/>
        <v>#REF!</v>
      </c>
      <c r="N16" s="14" t="e">
        <f t="shared" si="34"/>
        <v>#REF!</v>
      </c>
      <c r="O16" s="15"/>
      <c r="P16" s="16" t="e">
        <f t="shared" ref="P16:R16" si="35">#REF!</f>
        <v>#REF!</v>
      </c>
      <c r="Q16" s="16" t="e">
        <f t="shared" si="35"/>
        <v>#REF!</v>
      </c>
      <c r="R16" s="16" t="e">
        <f t="shared" si="35"/>
        <v>#REF!</v>
      </c>
      <c r="S16" s="17"/>
      <c r="T16" s="17"/>
      <c r="U16" s="17"/>
      <c r="V16" s="17"/>
      <c r="W16" s="17"/>
      <c r="X16" s="17"/>
      <c r="Y16" s="17"/>
      <c r="Z16" s="17"/>
    </row>
    <row r="17" spans="1:26" ht="18" customHeight="1" x14ac:dyDescent="0.3">
      <c r="A17" s="11" t="s">
        <v>36</v>
      </c>
      <c r="B17" s="12" t="e">
        <f t="shared" ref="B17:C17" si="36">#REF!</f>
        <v>#REF!</v>
      </c>
      <c r="C17" s="12" t="e">
        <f t="shared" si="36"/>
        <v>#REF!</v>
      </c>
      <c r="D17" s="12" t="e">
        <f t="shared" si="1"/>
        <v>#REF!</v>
      </c>
      <c r="E17" s="12" t="e">
        <f t="shared" si="33"/>
        <v>#REF!</v>
      </c>
      <c r="F17" s="12" t="e">
        <f t="shared" si="2"/>
        <v>#REF!</v>
      </c>
      <c r="G17" s="12" t="e">
        <f t="shared" ref="G17:N17" si="37">#REF!</f>
        <v>#REF!</v>
      </c>
      <c r="H17" s="13" t="e">
        <f t="shared" si="37"/>
        <v>#REF!</v>
      </c>
      <c r="I17" s="13" t="e">
        <f t="shared" si="37"/>
        <v>#REF!</v>
      </c>
      <c r="J17" s="12" t="e">
        <f t="shared" si="37"/>
        <v>#REF!</v>
      </c>
      <c r="K17" s="14" t="e">
        <f t="shared" si="37"/>
        <v>#REF!</v>
      </c>
      <c r="L17" s="14" t="e">
        <f t="shared" si="37"/>
        <v>#REF!</v>
      </c>
      <c r="M17" s="14" t="e">
        <f t="shared" si="37"/>
        <v>#REF!</v>
      </c>
      <c r="N17" s="14" t="e">
        <f t="shared" si="37"/>
        <v>#REF!</v>
      </c>
      <c r="O17" s="15"/>
      <c r="P17" s="16" t="e">
        <f t="shared" ref="P17:R17" si="38">#REF!</f>
        <v>#REF!</v>
      </c>
      <c r="Q17" s="16" t="e">
        <f t="shared" si="38"/>
        <v>#REF!</v>
      </c>
      <c r="R17" s="16" t="e">
        <f t="shared" si="38"/>
        <v>#REF!</v>
      </c>
      <c r="S17" s="17"/>
      <c r="T17" s="17"/>
      <c r="U17" s="17"/>
      <c r="V17" s="17"/>
      <c r="W17" s="17"/>
      <c r="X17" s="17"/>
      <c r="Y17" s="17"/>
      <c r="Z17" s="17"/>
    </row>
    <row r="18" spans="1:26" ht="18" customHeight="1" x14ac:dyDescent="0.3">
      <c r="A18" s="11" t="s">
        <v>37</v>
      </c>
      <c r="B18" s="12" t="e">
        <f t="shared" ref="B18:C18" si="39">#REF!</f>
        <v>#REF!</v>
      </c>
      <c r="C18" s="12" t="e">
        <f t="shared" si="39"/>
        <v>#REF!</v>
      </c>
      <c r="D18" s="12" t="e">
        <f t="shared" si="1"/>
        <v>#REF!</v>
      </c>
      <c r="E18" s="12" t="e">
        <f t="shared" si="33"/>
        <v>#REF!</v>
      </c>
      <c r="F18" s="12" t="e">
        <f t="shared" si="2"/>
        <v>#REF!</v>
      </c>
      <c r="G18" s="12" t="e">
        <f t="shared" ref="G18:N18" si="40">#REF!</f>
        <v>#REF!</v>
      </c>
      <c r="H18" s="13" t="e">
        <f t="shared" si="40"/>
        <v>#REF!</v>
      </c>
      <c r="I18" s="13" t="e">
        <f t="shared" si="40"/>
        <v>#REF!</v>
      </c>
      <c r="J18" s="12" t="e">
        <f t="shared" si="40"/>
        <v>#REF!</v>
      </c>
      <c r="K18" s="14" t="e">
        <f t="shared" si="40"/>
        <v>#REF!</v>
      </c>
      <c r="L18" s="14" t="e">
        <f t="shared" si="40"/>
        <v>#REF!</v>
      </c>
      <c r="M18" s="14" t="e">
        <f t="shared" si="40"/>
        <v>#REF!</v>
      </c>
      <c r="N18" s="14" t="e">
        <f t="shared" si="40"/>
        <v>#REF!</v>
      </c>
      <c r="O18" s="15"/>
      <c r="P18" s="16" t="e">
        <f t="shared" ref="P18:R18" si="41">#REF!</f>
        <v>#REF!</v>
      </c>
      <c r="Q18" s="16" t="e">
        <f t="shared" si="41"/>
        <v>#REF!</v>
      </c>
      <c r="R18" s="16" t="e">
        <f t="shared" si="41"/>
        <v>#REF!</v>
      </c>
      <c r="S18" s="17"/>
      <c r="T18" s="17"/>
      <c r="U18" s="17"/>
      <c r="V18" s="17"/>
      <c r="W18" s="17"/>
      <c r="X18" s="17"/>
      <c r="Y18" s="17"/>
      <c r="Z18" s="17"/>
    </row>
    <row r="19" spans="1:26" ht="31.5" customHeight="1" x14ac:dyDescent="0.3">
      <c r="A19" s="18" t="s">
        <v>38</v>
      </c>
      <c r="B19" s="5" t="e">
        <f t="shared" ref="B19:C19" si="42">SUM(B20:B22)</f>
        <v>#REF!</v>
      </c>
      <c r="C19" s="6" t="e">
        <f t="shared" si="42"/>
        <v>#REF!</v>
      </c>
      <c r="D19" s="6" t="e">
        <f t="shared" si="1"/>
        <v>#REF!</v>
      </c>
      <c r="E19" s="6" t="e">
        <f>SUM(E20:E22)</f>
        <v>#REF!</v>
      </c>
      <c r="F19" s="6" t="e">
        <f t="shared" si="2"/>
        <v>#REF!</v>
      </c>
      <c r="G19" s="146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3"/>
      <c r="S19" s="10"/>
      <c r="T19" s="10"/>
      <c r="U19" s="10"/>
      <c r="V19" s="10"/>
      <c r="W19" s="10"/>
      <c r="X19" s="10"/>
      <c r="Y19" s="10"/>
      <c r="Z19" s="10"/>
    </row>
    <row r="20" spans="1:26" ht="18" customHeight="1" x14ac:dyDescent="0.3">
      <c r="A20" s="11" t="s">
        <v>39</v>
      </c>
      <c r="B20" s="12" t="e">
        <f t="shared" ref="B20:C20" si="43">#REF!</f>
        <v>#REF!</v>
      </c>
      <c r="C20" s="12" t="e">
        <f t="shared" si="43"/>
        <v>#REF!</v>
      </c>
      <c r="D20" s="12" t="e">
        <f t="shared" si="1"/>
        <v>#REF!</v>
      </c>
      <c r="E20" s="12" t="e">
        <f t="shared" ref="E20:E22" si="44">#REF!</f>
        <v>#REF!</v>
      </c>
      <c r="F20" s="12" t="e">
        <f t="shared" si="2"/>
        <v>#REF!</v>
      </c>
      <c r="G20" s="12" t="e">
        <f t="shared" ref="G20:N20" si="45">#REF!</f>
        <v>#REF!</v>
      </c>
      <c r="H20" s="13" t="e">
        <f t="shared" si="45"/>
        <v>#REF!</v>
      </c>
      <c r="I20" s="13" t="e">
        <f t="shared" si="45"/>
        <v>#REF!</v>
      </c>
      <c r="J20" s="12" t="e">
        <f t="shared" si="45"/>
        <v>#REF!</v>
      </c>
      <c r="K20" s="14" t="e">
        <f t="shared" si="45"/>
        <v>#REF!</v>
      </c>
      <c r="L20" s="14" t="e">
        <f t="shared" si="45"/>
        <v>#REF!</v>
      </c>
      <c r="M20" s="14" t="e">
        <f t="shared" si="45"/>
        <v>#REF!</v>
      </c>
      <c r="N20" s="14" t="e">
        <f t="shared" si="45"/>
        <v>#REF!</v>
      </c>
      <c r="O20" s="15"/>
      <c r="P20" s="16" t="e">
        <f t="shared" ref="P20:R20" si="46">#REF!</f>
        <v>#REF!</v>
      </c>
      <c r="Q20" s="16" t="e">
        <f t="shared" si="46"/>
        <v>#REF!</v>
      </c>
      <c r="R20" s="16" t="e">
        <f t="shared" si="46"/>
        <v>#REF!</v>
      </c>
      <c r="S20" s="17"/>
      <c r="T20" s="17"/>
      <c r="U20" s="17"/>
      <c r="V20" s="17"/>
      <c r="W20" s="17"/>
      <c r="X20" s="17"/>
      <c r="Y20" s="17"/>
      <c r="Z20" s="17"/>
    </row>
    <row r="21" spans="1:26" ht="18" customHeight="1" x14ac:dyDescent="0.3">
      <c r="A21" s="11" t="s">
        <v>40</v>
      </c>
      <c r="B21" s="12" t="e">
        <f t="shared" ref="B21:C21" si="47">#REF!</f>
        <v>#REF!</v>
      </c>
      <c r="C21" s="12" t="e">
        <f t="shared" si="47"/>
        <v>#REF!</v>
      </c>
      <c r="D21" s="12" t="e">
        <f t="shared" si="1"/>
        <v>#REF!</v>
      </c>
      <c r="E21" s="12" t="e">
        <f t="shared" si="44"/>
        <v>#REF!</v>
      </c>
      <c r="F21" s="12" t="e">
        <f t="shared" si="2"/>
        <v>#REF!</v>
      </c>
      <c r="G21" s="12" t="e">
        <f t="shared" ref="G21:N21" si="48">#REF!</f>
        <v>#REF!</v>
      </c>
      <c r="H21" s="13" t="e">
        <f t="shared" si="48"/>
        <v>#REF!</v>
      </c>
      <c r="I21" s="13" t="e">
        <f t="shared" si="48"/>
        <v>#REF!</v>
      </c>
      <c r="J21" s="12" t="e">
        <f t="shared" si="48"/>
        <v>#REF!</v>
      </c>
      <c r="K21" s="14" t="e">
        <f t="shared" si="48"/>
        <v>#REF!</v>
      </c>
      <c r="L21" s="14" t="e">
        <f t="shared" si="48"/>
        <v>#REF!</v>
      </c>
      <c r="M21" s="14" t="e">
        <f t="shared" si="48"/>
        <v>#REF!</v>
      </c>
      <c r="N21" s="14" t="e">
        <f t="shared" si="48"/>
        <v>#REF!</v>
      </c>
      <c r="O21" s="15"/>
      <c r="P21" s="16" t="e">
        <f t="shared" ref="P21:R21" si="49">#REF!</f>
        <v>#REF!</v>
      </c>
      <c r="Q21" s="16" t="e">
        <f t="shared" si="49"/>
        <v>#REF!</v>
      </c>
      <c r="R21" s="16" t="e">
        <f t="shared" si="49"/>
        <v>#REF!</v>
      </c>
      <c r="S21" s="17"/>
      <c r="T21" s="17"/>
      <c r="U21" s="17"/>
      <c r="V21" s="17"/>
      <c r="W21" s="17"/>
      <c r="X21" s="17"/>
      <c r="Y21" s="17"/>
      <c r="Z21" s="17"/>
    </row>
    <row r="22" spans="1:26" ht="18" customHeight="1" x14ac:dyDescent="0.3">
      <c r="A22" s="11" t="s">
        <v>41</v>
      </c>
      <c r="B22" s="12" t="e">
        <f t="shared" ref="B22:C22" si="50">#REF!</f>
        <v>#REF!</v>
      </c>
      <c r="C22" s="12" t="e">
        <f t="shared" si="50"/>
        <v>#REF!</v>
      </c>
      <c r="D22" s="12" t="e">
        <f t="shared" si="1"/>
        <v>#REF!</v>
      </c>
      <c r="E22" s="12" t="e">
        <f t="shared" si="44"/>
        <v>#REF!</v>
      </c>
      <c r="F22" s="12" t="e">
        <f t="shared" si="2"/>
        <v>#REF!</v>
      </c>
      <c r="G22" s="12" t="e">
        <f t="shared" ref="G22:N22" si="51">#REF!</f>
        <v>#REF!</v>
      </c>
      <c r="H22" s="13" t="e">
        <f t="shared" si="51"/>
        <v>#REF!</v>
      </c>
      <c r="I22" s="13" t="e">
        <f t="shared" si="51"/>
        <v>#REF!</v>
      </c>
      <c r="J22" s="12" t="e">
        <f t="shared" si="51"/>
        <v>#REF!</v>
      </c>
      <c r="K22" s="14" t="e">
        <f t="shared" si="51"/>
        <v>#REF!</v>
      </c>
      <c r="L22" s="14" t="e">
        <f t="shared" si="51"/>
        <v>#REF!</v>
      </c>
      <c r="M22" s="14" t="e">
        <f t="shared" si="51"/>
        <v>#REF!</v>
      </c>
      <c r="N22" s="14" t="e">
        <f t="shared" si="51"/>
        <v>#REF!</v>
      </c>
      <c r="O22" s="15"/>
      <c r="P22" s="16" t="e">
        <f t="shared" ref="P22:R22" si="52">#REF!</f>
        <v>#REF!</v>
      </c>
      <c r="Q22" s="16" t="e">
        <f t="shared" si="52"/>
        <v>#REF!</v>
      </c>
      <c r="R22" s="16" t="e">
        <f t="shared" si="52"/>
        <v>#REF!</v>
      </c>
      <c r="S22" s="17"/>
      <c r="T22" s="17"/>
      <c r="U22" s="17"/>
      <c r="V22" s="17"/>
      <c r="W22" s="17"/>
      <c r="X22" s="17"/>
      <c r="Y22" s="17"/>
      <c r="Z22" s="17"/>
    </row>
    <row r="23" spans="1:26" ht="20.25" customHeight="1" x14ac:dyDescent="0.3">
      <c r="A23" s="19" t="s">
        <v>0</v>
      </c>
      <c r="B23" s="20" t="e">
        <f>B19+B15+B5</f>
        <v>#REF!</v>
      </c>
      <c r="C23" s="21" t="e">
        <f>C5+C15+C19</f>
        <v>#REF!</v>
      </c>
      <c r="D23" s="22" t="e">
        <f t="shared" si="1"/>
        <v>#REF!</v>
      </c>
      <c r="E23" s="21" t="e">
        <f>E5+E15+E19</f>
        <v>#REF!</v>
      </c>
      <c r="F23" s="22" t="e">
        <f t="shared" si="2"/>
        <v>#REF!</v>
      </c>
      <c r="G23" s="147"/>
      <c r="H23" s="132"/>
      <c r="I23" s="132"/>
      <c r="J23" s="133"/>
      <c r="K23" s="23" t="e">
        <f t="shared" ref="K23:N23" si="53">#REF!</f>
        <v>#REF!</v>
      </c>
      <c r="L23" s="23" t="e">
        <f t="shared" si="53"/>
        <v>#REF!</v>
      </c>
      <c r="M23" s="23" t="e">
        <f t="shared" si="53"/>
        <v>#REF!</v>
      </c>
      <c r="N23" s="23" t="e">
        <f t="shared" si="53"/>
        <v>#REF!</v>
      </c>
      <c r="O23" s="24"/>
      <c r="P23" s="25" t="e">
        <f t="shared" ref="P23:R23" si="54">SUM(P6:P20)</f>
        <v>#REF!</v>
      </c>
      <c r="Q23" s="25" t="e">
        <f t="shared" si="54"/>
        <v>#REF!</v>
      </c>
      <c r="R23" s="25" t="e">
        <f t="shared" si="54"/>
        <v>#REF!</v>
      </c>
      <c r="S23" s="10"/>
      <c r="T23" s="10"/>
      <c r="U23" s="10"/>
      <c r="V23" s="10"/>
      <c r="W23" s="10"/>
      <c r="X23" s="10"/>
      <c r="Y23" s="10"/>
      <c r="Z23" s="10"/>
    </row>
    <row r="24" spans="1:26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A25" s="1"/>
      <c r="B25" s="1"/>
      <c r="C25" s="2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G19:R19"/>
    <mergeCell ref="G23:J23"/>
    <mergeCell ref="A2:A4"/>
    <mergeCell ref="B3:B4"/>
    <mergeCell ref="C3:D3"/>
    <mergeCell ref="E3:F3"/>
    <mergeCell ref="A1:R1"/>
    <mergeCell ref="B2:F2"/>
    <mergeCell ref="G2:I3"/>
    <mergeCell ref="J2:J4"/>
    <mergeCell ref="K2:N3"/>
    <mergeCell ref="O2:O4"/>
    <mergeCell ref="R2:R4"/>
    <mergeCell ref="P2:P4"/>
    <mergeCell ref="Q2:Q4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K121"/>
  <sheetViews>
    <sheetView zoomScale="70" zoomScaleNormal="70" workbookViewId="0">
      <pane xSplit="3" ySplit="11" topLeftCell="D12" activePane="bottomRight" state="frozen"/>
      <selection pane="topRight" activeCell="E1" sqref="E1"/>
      <selection pane="bottomLeft" activeCell="A8" sqref="A8"/>
      <selection pane="bottomRight" activeCell="N15" sqref="N15"/>
    </sheetView>
  </sheetViews>
  <sheetFormatPr defaultColWidth="14.44140625" defaultRowHeight="15.6" x14ac:dyDescent="0.3"/>
  <cols>
    <col min="1" max="1" width="5.109375" style="42" bestFit="1" customWidth="1"/>
    <col min="2" max="2" width="13.6640625" style="27" customWidth="1"/>
    <col min="3" max="3" width="26.44140625" style="27" bestFit="1" customWidth="1"/>
    <col min="4" max="9" width="11.6640625" style="39" customWidth="1"/>
    <col min="10" max="19" width="13.5546875" style="39" customWidth="1"/>
    <col min="20" max="20" width="11.77734375" style="39" customWidth="1"/>
    <col min="21" max="21" width="11" style="39" customWidth="1"/>
    <col min="22" max="22" width="8.5546875" style="39" customWidth="1"/>
    <col min="23" max="23" width="9.88671875" style="39" customWidth="1"/>
    <col min="24" max="24" width="8.5546875" style="39" customWidth="1"/>
    <col min="25" max="16384" width="14.44140625" style="27"/>
  </cols>
  <sheetData>
    <row r="1" spans="1:37" ht="15.75" customHeight="1" x14ac:dyDescent="0.3">
      <c r="A1" s="162" t="s">
        <v>53</v>
      </c>
      <c r="B1" s="162"/>
      <c r="C1" s="162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78"/>
      <c r="X1" s="78"/>
    </row>
    <row r="2" spans="1:37" ht="15.75" customHeight="1" x14ac:dyDescent="0.3">
      <c r="A2" s="162" t="s">
        <v>54</v>
      </c>
      <c r="B2" s="162"/>
      <c r="C2" s="162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78"/>
      <c r="X2" s="78"/>
    </row>
    <row r="3" spans="1:37" x14ac:dyDescent="0.3">
      <c r="A3" s="163" t="s">
        <v>57</v>
      </c>
      <c r="B3" s="163"/>
      <c r="C3" s="163"/>
    </row>
    <row r="4" spans="1:37" ht="39.75" customHeight="1" x14ac:dyDescent="0.3">
      <c r="A4" s="164" t="s">
        <v>75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77"/>
      <c r="X4" s="77"/>
    </row>
    <row r="5" spans="1:37" ht="9.6" customHeight="1" x14ac:dyDescent="0.3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</row>
    <row r="6" spans="1:37" ht="16.2" x14ac:dyDescent="0.35">
      <c r="A6" s="126" t="s">
        <v>792</v>
      </c>
      <c r="B6" s="127"/>
      <c r="C6" s="128"/>
      <c r="D6" s="27"/>
      <c r="E6" s="36"/>
      <c r="F6" s="36"/>
      <c r="G6" s="36"/>
      <c r="H6" s="36"/>
      <c r="I6" s="36"/>
      <c r="J6" s="84"/>
      <c r="K6" s="27" t="s">
        <v>793</v>
      </c>
      <c r="L6" s="36"/>
      <c r="M6" s="36"/>
      <c r="N6" s="36"/>
      <c r="O6" s="71"/>
      <c r="P6" s="27" t="s">
        <v>794</v>
      </c>
      <c r="Q6" s="36"/>
      <c r="R6" s="36"/>
      <c r="S6" s="85"/>
      <c r="T6" s="27" t="s">
        <v>795</v>
      </c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9"/>
      <c r="AJ6" s="39"/>
      <c r="AK6" s="39"/>
    </row>
    <row r="7" spans="1:37" ht="33.75" customHeight="1" x14ac:dyDescent="0.3">
      <c r="A7" s="122" t="s">
        <v>52</v>
      </c>
      <c r="B7" s="115" t="s">
        <v>45</v>
      </c>
      <c r="C7" s="122" t="s">
        <v>51</v>
      </c>
      <c r="D7" s="111" t="s">
        <v>59</v>
      </c>
      <c r="E7" s="112"/>
      <c r="F7" s="112"/>
      <c r="G7" s="112"/>
      <c r="H7" s="112"/>
      <c r="I7" s="112"/>
      <c r="J7" s="166" t="s">
        <v>60</v>
      </c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15" t="s">
        <v>61</v>
      </c>
      <c r="W7" s="115" t="s">
        <v>62</v>
      </c>
      <c r="X7" s="115" t="s">
        <v>63</v>
      </c>
      <c r="Y7" s="122" t="s">
        <v>55</v>
      </c>
    </row>
    <row r="8" spans="1:37" s="43" customFormat="1" ht="65.400000000000006" customHeight="1" x14ac:dyDescent="0.3">
      <c r="A8" s="122"/>
      <c r="B8" s="115"/>
      <c r="C8" s="122"/>
      <c r="D8" s="123" t="s">
        <v>98</v>
      </c>
      <c r="E8" s="123" t="s">
        <v>149</v>
      </c>
      <c r="F8" s="123" t="s">
        <v>150</v>
      </c>
      <c r="G8" s="123" t="s">
        <v>151</v>
      </c>
      <c r="H8" s="123" t="s">
        <v>152</v>
      </c>
      <c r="I8" s="123" t="s">
        <v>153</v>
      </c>
      <c r="J8" s="84" t="s">
        <v>236</v>
      </c>
      <c r="K8" s="84" t="s">
        <v>199</v>
      </c>
      <c r="L8" s="84" t="s">
        <v>178</v>
      </c>
      <c r="M8" s="84" t="s">
        <v>237</v>
      </c>
      <c r="N8" s="84" t="s">
        <v>240</v>
      </c>
      <c r="O8" s="84" t="s">
        <v>242</v>
      </c>
      <c r="P8" s="84" t="s">
        <v>244</v>
      </c>
      <c r="Q8" s="84" t="s">
        <v>246</v>
      </c>
      <c r="R8" s="84" t="s">
        <v>183</v>
      </c>
      <c r="S8" s="84" t="s">
        <v>201</v>
      </c>
      <c r="T8" s="84" t="s">
        <v>180</v>
      </c>
      <c r="U8" s="84" t="s">
        <v>177</v>
      </c>
      <c r="V8" s="115"/>
      <c r="W8" s="115"/>
      <c r="X8" s="115"/>
      <c r="Y8" s="122"/>
    </row>
    <row r="9" spans="1:37" s="43" customFormat="1" ht="69.599999999999994" customHeight="1" x14ac:dyDescent="0.3">
      <c r="A9" s="122"/>
      <c r="B9" s="115"/>
      <c r="C9" s="122"/>
      <c r="D9" s="124"/>
      <c r="E9" s="124"/>
      <c r="F9" s="124"/>
      <c r="G9" s="124"/>
      <c r="H9" s="124"/>
      <c r="I9" s="124"/>
      <c r="J9" s="71" t="s">
        <v>169</v>
      </c>
      <c r="K9" s="71" t="s">
        <v>199</v>
      </c>
      <c r="L9" s="71" t="s">
        <v>171</v>
      </c>
      <c r="M9" s="71" t="s">
        <v>238</v>
      </c>
      <c r="N9" s="71" t="s">
        <v>240</v>
      </c>
      <c r="O9" s="71" t="s">
        <v>242</v>
      </c>
      <c r="P9" s="71" t="s">
        <v>244</v>
      </c>
      <c r="Q9" s="71" t="s">
        <v>246</v>
      </c>
      <c r="R9" s="71" t="s">
        <v>183</v>
      </c>
      <c r="S9" s="71" t="s">
        <v>201</v>
      </c>
      <c r="T9" s="71" t="s">
        <v>175</v>
      </c>
      <c r="U9" s="71" t="s">
        <v>177</v>
      </c>
      <c r="V9" s="115"/>
      <c r="W9" s="115"/>
      <c r="X9" s="115"/>
      <c r="Y9" s="122"/>
    </row>
    <row r="10" spans="1:37" s="43" customFormat="1" ht="57" customHeight="1" x14ac:dyDescent="0.3">
      <c r="A10" s="122"/>
      <c r="B10" s="115"/>
      <c r="C10" s="122"/>
      <c r="D10" s="125"/>
      <c r="E10" s="125"/>
      <c r="F10" s="125"/>
      <c r="G10" s="125"/>
      <c r="H10" s="125"/>
      <c r="I10" s="125"/>
      <c r="J10" s="85" t="s">
        <v>790</v>
      </c>
      <c r="K10" s="85" t="s">
        <v>200</v>
      </c>
      <c r="L10" s="85" t="s">
        <v>190</v>
      </c>
      <c r="M10" s="85" t="s">
        <v>239</v>
      </c>
      <c r="N10" s="85" t="s">
        <v>241</v>
      </c>
      <c r="O10" s="85" t="s">
        <v>243</v>
      </c>
      <c r="P10" s="85" t="s">
        <v>245</v>
      </c>
      <c r="Q10" s="85" t="s">
        <v>247</v>
      </c>
      <c r="R10" s="85" t="s">
        <v>184</v>
      </c>
      <c r="S10" s="85" t="s">
        <v>202</v>
      </c>
      <c r="T10" s="85" t="s">
        <v>788</v>
      </c>
      <c r="U10" s="85" t="s">
        <v>787</v>
      </c>
      <c r="V10" s="115"/>
      <c r="W10" s="115"/>
      <c r="X10" s="115"/>
      <c r="Y10" s="122"/>
    </row>
    <row r="11" spans="1:37" s="43" customFormat="1" ht="24" customHeight="1" x14ac:dyDescent="0.3">
      <c r="A11" s="122" t="s">
        <v>64</v>
      </c>
      <c r="B11" s="122"/>
      <c r="C11" s="122"/>
      <c r="D11" s="80">
        <v>4</v>
      </c>
      <c r="E11" s="80">
        <v>3</v>
      </c>
      <c r="F11" s="80">
        <v>3</v>
      </c>
      <c r="G11" s="80">
        <v>2</v>
      </c>
      <c r="H11" s="80">
        <v>2</v>
      </c>
      <c r="I11" s="80">
        <v>2</v>
      </c>
      <c r="J11" s="79">
        <v>2</v>
      </c>
      <c r="K11" s="79">
        <v>2</v>
      </c>
      <c r="L11" s="79">
        <v>3</v>
      </c>
      <c r="M11" s="79">
        <v>2</v>
      </c>
      <c r="N11" s="79">
        <v>3</v>
      </c>
      <c r="O11" s="79">
        <v>3</v>
      </c>
      <c r="P11" s="79">
        <v>3</v>
      </c>
      <c r="Q11" s="79">
        <v>2</v>
      </c>
      <c r="R11" s="79">
        <v>2</v>
      </c>
      <c r="S11" s="79">
        <v>2</v>
      </c>
      <c r="T11" s="79">
        <v>2</v>
      </c>
      <c r="U11" s="79">
        <v>3</v>
      </c>
      <c r="V11" s="61">
        <f>SUM($D$11:$I$11)</f>
        <v>16</v>
      </c>
      <c r="W11" s="61">
        <f>SUM(J11:U11)</f>
        <v>29</v>
      </c>
      <c r="X11" s="61"/>
      <c r="Y11" s="122"/>
    </row>
    <row r="12" spans="1:37" s="37" customFormat="1" ht="36.75" customHeight="1" x14ac:dyDescent="0.3">
      <c r="A12" s="33">
        <v>1</v>
      </c>
      <c r="B12" s="54">
        <v>2510040001</v>
      </c>
      <c r="C12" s="34" t="s">
        <v>727</v>
      </c>
      <c r="D12" s="74" t="s">
        <v>154</v>
      </c>
      <c r="E12" s="74" t="s">
        <v>155</v>
      </c>
      <c r="F12" s="74" t="s">
        <v>156</v>
      </c>
      <c r="G12" s="74" t="s">
        <v>157</v>
      </c>
      <c r="H12" s="74" t="s">
        <v>158</v>
      </c>
      <c r="I12" s="74" t="s">
        <v>159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44">
        <f t="shared" ref="V12:V43" si="0">$V$11-SUMIF(D12:I12,"",$D$11:$I$11)</f>
        <v>16</v>
      </c>
      <c r="W12" s="44">
        <f t="shared" ref="W12:W43" si="1">$W$11-SUMIF(J12:U12,"",$J$11:$U$11)</f>
        <v>0</v>
      </c>
      <c r="X12" s="44">
        <f>V12+W12</f>
        <v>16</v>
      </c>
      <c r="Y12" s="44"/>
    </row>
    <row r="13" spans="1:37" s="37" customFormat="1" ht="36.75" customHeight="1" x14ac:dyDescent="0.3">
      <c r="A13" s="33">
        <v>2</v>
      </c>
      <c r="B13" s="33">
        <v>2510040002</v>
      </c>
      <c r="C13" s="34" t="s">
        <v>728</v>
      </c>
      <c r="D13" s="74" t="s">
        <v>154</v>
      </c>
      <c r="E13" s="74" t="s">
        <v>155</v>
      </c>
      <c r="F13" s="74" t="s">
        <v>156</v>
      </c>
      <c r="G13" s="74" t="s">
        <v>157</v>
      </c>
      <c r="H13" s="74" t="s">
        <v>158</v>
      </c>
      <c r="I13" s="74" t="s">
        <v>159</v>
      </c>
      <c r="J13" s="70" t="s">
        <v>168</v>
      </c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44">
        <f t="shared" si="0"/>
        <v>16</v>
      </c>
      <c r="W13" s="44">
        <f t="shared" si="1"/>
        <v>2</v>
      </c>
      <c r="X13" s="44">
        <f t="shared" ref="X13:X71" si="2">V13+W13</f>
        <v>18</v>
      </c>
      <c r="Y13" s="44"/>
    </row>
    <row r="14" spans="1:37" s="37" customFormat="1" ht="36.75" customHeight="1" x14ac:dyDescent="0.3">
      <c r="A14" s="33">
        <v>3</v>
      </c>
      <c r="B14" s="54">
        <v>2510040003</v>
      </c>
      <c r="C14" s="34" t="s">
        <v>729</v>
      </c>
      <c r="D14" s="74" t="s">
        <v>154</v>
      </c>
      <c r="E14" s="74" t="s">
        <v>155</v>
      </c>
      <c r="F14" s="74" t="s">
        <v>156</v>
      </c>
      <c r="G14" s="74" t="s">
        <v>157</v>
      </c>
      <c r="H14" s="74" t="s">
        <v>158</v>
      </c>
      <c r="I14" s="74" t="s">
        <v>159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44">
        <f t="shared" si="0"/>
        <v>16</v>
      </c>
      <c r="W14" s="44">
        <f t="shared" si="1"/>
        <v>0</v>
      </c>
      <c r="X14" s="44">
        <f t="shared" si="2"/>
        <v>16</v>
      </c>
      <c r="Y14" s="44"/>
    </row>
    <row r="15" spans="1:37" s="37" customFormat="1" ht="36.75" customHeight="1" x14ac:dyDescent="0.3">
      <c r="A15" s="33">
        <v>4</v>
      </c>
      <c r="B15" s="54">
        <v>2510040004</v>
      </c>
      <c r="C15" s="34" t="s">
        <v>730</v>
      </c>
      <c r="D15" s="74" t="s">
        <v>154</v>
      </c>
      <c r="E15" s="74" t="s">
        <v>155</v>
      </c>
      <c r="F15" s="74" t="s">
        <v>156</v>
      </c>
      <c r="G15" s="74" t="s">
        <v>157</v>
      </c>
      <c r="H15" s="74" t="s">
        <v>158</v>
      </c>
      <c r="I15" s="74" t="s">
        <v>159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44">
        <f t="shared" si="0"/>
        <v>16</v>
      </c>
      <c r="W15" s="44">
        <f t="shared" si="1"/>
        <v>0</v>
      </c>
      <c r="X15" s="44">
        <f t="shared" si="2"/>
        <v>16</v>
      </c>
      <c r="Y15" s="44"/>
    </row>
    <row r="16" spans="1:37" s="37" customFormat="1" ht="36.75" customHeight="1" x14ac:dyDescent="0.3">
      <c r="A16" s="33">
        <v>5</v>
      </c>
      <c r="B16" s="33">
        <v>2510040006</v>
      </c>
      <c r="C16" s="34" t="s">
        <v>731</v>
      </c>
      <c r="D16" s="74" t="s">
        <v>154</v>
      </c>
      <c r="E16" s="74" t="s">
        <v>155</v>
      </c>
      <c r="F16" s="74" t="s">
        <v>156</v>
      </c>
      <c r="G16" s="74" t="s">
        <v>157</v>
      </c>
      <c r="H16" s="74" t="s">
        <v>158</v>
      </c>
      <c r="I16" s="74" t="s">
        <v>159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44">
        <f t="shared" si="0"/>
        <v>16</v>
      </c>
      <c r="W16" s="44">
        <f t="shared" si="1"/>
        <v>0</v>
      </c>
      <c r="X16" s="44">
        <f t="shared" si="2"/>
        <v>16</v>
      </c>
      <c r="Y16" s="44"/>
    </row>
    <row r="17" spans="1:25" s="37" customFormat="1" ht="36.75" customHeight="1" x14ac:dyDescent="0.3">
      <c r="A17" s="33">
        <v>6</v>
      </c>
      <c r="B17" s="54">
        <v>2510040007</v>
      </c>
      <c r="C17" s="34" t="s">
        <v>732</v>
      </c>
      <c r="D17" s="74" t="s">
        <v>154</v>
      </c>
      <c r="E17" s="74" t="s">
        <v>155</v>
      </c>
      <c r="F17" s="74" t="s">
        <v>156</v>
      </c>
      <c r="G17" s="74" t="s">
        <v>157</v>
      </c>
      <c r="H17" s="74" t="s">
        <v>158</v>
      </c>
      <c r="I17" s="74" t="s">
        <v>159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44">
        <f t="shared" si="0"/>
        <v>16</v>
      </c>
      <c r="W17" s="44">
        <f t="shared" si="1"/>
        <v>0</v>
      </c>
      <c r="X17" s="44">
        <f t="shared" si="2"/>
        <v>16</v>
      </c>
      <c r="Y17" s="44"/>
    </row>
    <row r="18" spans="1:25" s="37" customFormat="1" ht="36.75" customHeight="1" x14ac:dyDescent="0.3">
      <c r="A18" s="33">
        <v>7</v>
      </c>
      <c r="B18" s="33">
        <v>2510040008</v>
      </c>
      <c r="C18" s="34" t="s">
        <v>733</v>
      </c>
      <c r="D18" s="50"/>
      <c r="E18" s="74" t="s">
        <v>155</v>
      </c>
      <c r="F18" s="74" t="s">
        <v>156</v>
      </c>
      <c r="G18" s="74" t="s">
        <v>157</v>
      </c>
      <c r="H18" s="74" t="s">
        <v>158</v>
      </c>
      <c r="I18" s="74" t="s">
        <v>159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44">
        <f t="shared" si="0"/>
        <v>12</v>
      </c>
      <c r="W18" s="44">
        <f t="shared" si="1"/>
        <v>0</v>
      </c>
      <c r="X18" s="44">
        <f t="shared" si="2"/>
        <v>12</v>
      </c>
      <c r="Y18" s="44"/>
    </row>
    <row r="19" spans="1:25" s="37" customFormat="1" ht="36.75" customHeight="1" x14ac:dyDescent="0.3">
      <c r="A19" s="33">
        <v>8</v>
      </c>
      <c r="B19" s="54">
        <v>2510040009</v>
      </c>
      <c r="C19" s="34" t="s">
        <v>734</v>
      </c>
      <c r="D19" s="74" t="s">
        <v>154</v>
      </c>
      <c r="E19" s="74" t="s">
        <v>155</v>
      </c>
      <c r="F19" s="74" t="s">
        <v>156</v>
      </c>
      <c r="G19" s="74" t="s">
        <v>157</v>
      </c>
      <c r="H19" s="74" t="s">
        <v>158</v>
      </c>
      <c r="I19" s="74" t="s">
        <v>159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44">
        <f t="shared" si="0"/>
        <v>16</v>
      </c>
      <c r="W19" s="44">
        <f t="shared" si="1"/>
        <v>0</v>
      </c>
      <c r="X19" s="44">
        <f t="shared" si="2"/>
        <v>16</v>
      </c>
      <c r="Y19" s="44"/>
    </row>
    <row r="20" spans="1:25" s="37" customFormat="1" ht="36.75" customHeight="1" x14ac:dyDescent="0.3">
      <c r="A20" s="33">
        <v>9</v>
      </c>
      <c r="B20" s="54">
        <v>2510040010</v>
      </c>
      <c r="C20" s="35" t="s">
        <v>735</v>
      </c>
      <c r="D20" s="50"/>
      <c r="E20" s="74" t="s">
        <v>155</v>
      </c>
      <c r="F20" s="74" t="s">
        <v>156</v>
      </c>
      <c r="G20" s="74" t="s">
        <v>157</v>
      </c>
      <c r="H20" s="74" t="s">
        <v>158</v>
      </c>
      <c r="I20" s="74" t="s">
        <v>159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44">
        <f t="shared" si="0"/>
        <v>12</v>
      </c>
      <c r="W20" s="44">
        <f t="shared" si="1"/>
        <v>0</v>
      </c>
      <c r="X20" s="44">
        <f t="shared" si="2"/>
        <v>12</v>
      </c>
      <c r="Y20" s="44"/>
    </row>
    <row r="21" spans="1:25" s="37" customFormat="1" ht="36.75" customHeight="1" x14ac:dyDescent="0.3">
      <c r="A21" s="33">
        <v>10</v>
      </c>
      <c r="B21" s="33">
        <v>2510040011</v>
      </c>
      <c r="C21" s="34" t="s">
        <v>736</v>
      </c>
      <c r="D21" s="74" t="s">
        <v>154</v>
      </c>
      <c r="E21" s="74" t="s">
        <v>155</v>
      </c>
      <c r="F21" s="74" t="s">
        <v>156</v>
      </c>
      <c r="G21" s="74" t="s">
        <v>157</v>
      </c>
      <c r="H21" s="74" t="s">
        <v>158</v>
      </c>
      <c r="I21" s="74" t="s">
        <v>159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44">
        <f t="shared" si="0"/>
        <v>16</v>
      </c>
      <c r="W21" s="44">
        <f t="shared" si="1"/>
        <v>0</v>
      </c>
      <c r="X21" s="44">
        <f t="shared" si="2"/>
        <v>16</v>
      </c>
      <c r="Y21" s="44"/>
    </row>
    <row r="22" spans="1:25" s="37" customFormat="1" ht="36.75" customHeight="1" x14ac:dyDescent="0.3">
      <c r="A22" s="33">
        <v>11</v>
      </c>
      <c r="B22" s="54">
        <v>2510040013</v>
      </c>
      <c r="C22" s="34" t="s">
        <v>737</v>
      </c>
      <c r="D22" s="74" t="s">
        <v>154</v>
      </c>
      <c r="E22" s="74" t="s">
        <v>155</v>
      </c>
      <c r="F22" s="74" t="s">
        <v>156</v>
      </c>
      <c r="G22" s="74" t="s">
        <v>157</v>
      </c>
      <c r="H22" s="74" t="s">
        <v>158</v>
      </c>
      <c r="I22" s="74" t="s">
        <v>159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44">
        <f t="shared" si="0"/>
        <v>16</v>
      </c>
      <c r="W22" s="44">
        <f t="shared" si="1"/>
        <v>0</v>
      </c>
      <c r="X22" s="44">
        <f t="shared" si="2"/>
        <v>16</v>
      </c>
      <c r="Y22" s="44"/>
    </row>
    <row r="23" spans="1:25" s="37" customFormat="1" ht="36.75" customHeight="1" x14ac:dyDescent="0.3">
      <c r="A23" s="33">
        <v>12</v>
      </c>
      <c r="B23" s="33">
        <v>2510040014</v>
      </c>
      <c r="C23" s="34" t="s">
        <v>738</v>
      </c>
      <c r="D23" s="74" t="s">
        <v>154</v>
      </c>
      <c r="E23" s="74" t="s">
        <v>155</v>
      </c>
      <c r="F23" s="74" t="s">
        <v>156</v>
      </c>
      <c r="G23" s="74" t="s">
        <v>157</v>
      </c>
      <c r="H23" s="74" t="s">
        <v>158</v>
      </c>
      <c r="I23" s="74" t="s">
        <v>159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44">
        <f t="shared" si="0"/>
        <v>16</v>
      </c>
      <c r="W23" s="44">
        <f t="shared" si="1"/>
        <v>0</v>
      </c>
      <c r="X23" s="44">
        <f t="shared" si="2"/>
        <v>16</v>
      </c>
      <c r="Y23" s="44"/>
    </row>
    <row r="24" spans="1:25" s="37" customFormat="1" ht="36.75" customHeight="1" x14ac:dyDescent="0.3">
      <c r="A24" s="33">
        <v>13</v>
      </c>
      <c r="B24" s="54">
        <v>2510040015</v>
      </c>
      <c r="C24" s="34" t="s">
        <v>739</v>
      </c>
      <c r="D24" s="74" t="s">
        <v>154</v>
      </c>
      <c r="E24" s="74" t="s">
        <v>155</v>
      </c>
      <c r="F24" s="74" t="s">
        <v>156</v>
      </c>
      <c r="G24" s="74" t="s">
        <v>157</v>
      </c>
      <c r="H24" s="74" t="s">
        <v>158</v>
      </c>
      <c r="I24" s="74" t="s">
        <v>159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44">
        <f t="shared" si="0"/>
        <v>16</v>
      </c>
      <c r="W24" s="44">
        <f t="shared" si="1"/>
        <v>0</v>
      </c>
      <c r="X24" s="44">
        <f t="shared" si="2"/>
        <v>16</v>
      </c>
      <c r="Y24" s="44"/>
    </row>
    <row r="25" spans="1:25" s="90" customFormat="1" ht="36.75" customHeight="1" x14ac:dyDescent="0.3">
      <c r="A25" s="86">
        <v>14</v>
      </c>
      <c r="B25" s="86">
        <v>2510040016</v>
      </c>
      <c r="C25" s="94" t="s">
        <v>740</v>
      </c>
      <c r="D25" s="95"/>
      <c r="E25" s="95"/>
      <c r="F25" s="95"/>
      <c r="G25" s="95"/>
      <c r="H25" s="95"/>
      <c r="I25" s="95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6">
        <f t="shared" si="0"/>
        <v>0</v>
      </c>
      <c r="W25" s="86">
        <f t="shared" si="1"/>
        <v>0</v>
      </c>
      <c r="X25" s="86">
        <f t="shared" si="2"/>
        <v>0</v>
      </c>
      <c r="Y25" s="86" t="s">
        <v>532</v>
      </c>
    </row>
    <row r="26" spans="1:25" s="37" customFormat="1" ht="36.75" customHeight="1" x14ac:dyDescent="0.3">
      <c r="A26" s="33">
        <v>15</v>
      </c>
      <c r="B26" s="54">
        <v>2510040018</v>
      </c>
      <c r="C26" s="34" t="s">
        <v>741</v>
      </c>
      <c r="D26" s="74" t="s">
        <v>154</v>
      </c>
      <c r="E26" s="74" t="s">
        <v>155</v>
      </c>
      <c r="F26" s="74" t="s">
        <v>156</v>
      </c>
      <c r="G26" s="74" t="s">
        <v>157</v>
      </c>
      <c r="H26" s="74" t="s">
        <v>158</v>
      </c>
      <c r="I26" s="74" t="s">
        <v>159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44">
        <f t="shared" si="0"/>
        <v>16</v>
      </c>
      <c r="W26" s="44">
        <f t="shared" si="1"/>
        <v>0</v>
      </c>
      <c r="X26" s="44">
        <f t="shared" si="2"/>
        <v>16</v>
      </c>
      <c r="Y26" s="44"/>
    </row>
    <row r="27" spans="1:25" s="37" customFormat="1" ht="36.75" customHeight="1" x14ac:dyDescent="0.3">
      <c r="A27" s="33">
        <v>16</v>
      </c>
      <c r="B27" s="33">
        <v>2510040019</v>
      </c>
      <c r="C27" s="34" t="s">
        <v>742</v>
      </c>
      <c r="D27" s="74" t="s">
        <v>154</v>
      </c>
      <c r="E27" s="74" t="s">
        <v>155</v>
      </c>
      <c r="F27" s="74" t="s">
        <v>156</v>
      </c>
      <c r="G27" s="74" t="s">
        <v>157</v>
      </c>
      <c r="H27" s="74" t="s">
        <v>158</v>
      </c>
      <c r="I27" s="74" t="s">
        <v>159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44">
        <f t="shared" si="0"/>
        <v>16</v>
      </c>
      <c r="W27" s="44">
        <f t="shared" si="1"/>
        <v>0</v>
      </c>
      <c r="X27" s="44">
        <f t="shared" si="2"/>
        <v>16</v>
      </c>
      <c r="Y27" s="44"/>
    </row>
    <row r="28" spans="1:25" s="37" customFormat="1" ht="36.75" customHeight="1" x14ac:dyDescent="0.3">
      <c r="A28" s="33">
        <v>17</v>
      </c>
      <c r="B28" s="54">
        <v>2510040020</v>
      </c>
      <c r="C28" s="34" t="s">
        <v>743</v>
      </c>
      <c r="D28" s="74" t="s">
        <v>154</v>
      </c>
      <c r="E28" s="74" t="s">
        <v>155</v>
      </c>
      <c r="F28" s="74" t="s">
        <v>156</v>
      </c>
      <c r="G28" s="74" t="s">
        <v>157</v>
      </c>
      <c r="H28" s="74" t="s">
        <v>158</v>
      </c>
      <c r="I28" s="74" t="s">
        <v>159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44">
        <f t="shared" si="0"/>
        <v>16</v>
      </c>
      <c r="W28" s="44">
        <f t="shared" si="1"/>
        <v>0</v>
      </c>
      <c r="X28" s="44">
        <f t="shared" si="2"/>
        <v>16</v>
      </c>
      <c r="Y28" s="44"/>
    </row>
    <row r="29" spans="1:25" s="37" customFormat="1" ht="36.75" customHeight="1" x14ac:dyDescent="0.3">
      <c r="A29" s="33">
        <v>18</v>
      </c>
      <c r="B29" s="33">
        <v>2510040021</v>
      </c>
      <c r="C29" s="34" t="s">
        <v>744</v>
      </c>
      <c r="D29" s="74" t="s">
        <v>154</v>
      </c>
      <c r="E29" s="74" t="s">
        <v>155</v>
      </c>
      <c r="F29" s="74" t="s">
        <v>156</v>
      </c>
      <c r="G29" s="74" t="s">
        <v>157</v>
      </c>
      <c r="H29" s="74" t="s">
        <v>158</v>
      </c>
      <c r="I29" s="74" t="s">
        <v>159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44">
        <f t="shared" si="0"/>
        <v>16</v>
      </c>
      <c r="W29" s="44">
        <f t="shared" si="1"/>
        <v>0</v>
      </c>
      <c r="X29" s="44">
        <f t="shared" si="2"/>
        <v>16</v>
      </c>
      <c r="Y29" s="44"/>
    </row>
    <row r="30" spans="1:25" s="37" customFormat="1" ht="36.75" customHeight="1" x14ac:dyDescent="0.3">
      <c r="A30" s="33">
        <v>19</v>
      </c>
      <c r="B30" s="46">
        <v>2510040023</v>
      </c>
      <c r="C30" s="48" t="s">
        <v>745</v>
      </c>
      <c r="D30" s="74" t="s">
        <v>154</v>
      </c>
      <c r="E30" s="74" t="s">
        <v>155</v>
      </c>
      <c r="F30" s="74" t="s">
        <v>156</v>
      </c>
      <c r="G30" s="74" t="s">
        <v>157</v>
      </c>
      <c r="H30" s="74" t="s">
        <v>158</v>
      </c>
      <c r="I30" s="74" t="s">
        <v>159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44">
        <f t="shared" si="0"/>
        <v>16</v>
      </c>
      <c r="W30" s="44">
        <f t="shared" si="1"/>
        <v>0</v>
      </c>
      <c r="X30" s="44">
        <f t="shared" si="2"/>
        <v>16</v>
      </c>
      <c r="Y30" s="44"/>
    </row>
    <row r="31" spans="1:25" s="37" customFormat="1" ht="36.75" customHeight="1" x14ac:dyDescent="0.3">
      <c r="A31" s="33">
        <v>20</v>
      </c>
      <c r="B31" s="33">
        <v>2510040024</v>
      </c>
      <c r="C31" s="34" t="s">
        <v>746</v>
      </c>
      <c r="D31" s="74" t="s">
        <v>154</v>
      </c>
      <c r="E31" s="74" t="s">
        <v>155</v>
      </c>
      <c r="F31" s="74" t="s">
        <v>156</v>
      </c>
      <c r="G31" s="74" t="s">
        <v>157</v>
      </c>
      <c r="H31" s="74" t="s">
        <v>158</v>
      </c>
      <c r="I31" s="74" t="s">
        <v>159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44">
        <f t="shared" si="0"/>
        <v>16</v>
      </c>
      <c r="W31" s="44">
        <f t="shared" si="1"/>
        <v>0</v>
      </c>
      <c r="X31" s="44">
        <f t="shared" si="2"/>
        <v>16</v>
      </c>
      <c r="Y31" s="44"/>
    </row>
    <row r="32" spans="1:25" s="37" customFormat="1" ht="36.75" customHeight="1" x14ac:dyDescent="0.3">
      <c r="A32" s="33">
        <v>21</v>
      </c>
      <c r="B32" s="54">
        <v>2510040026</v>
      </c>
      <c r="C32" s="34" t="s">
        <v>747</v>
      </c>
      <c r="D32" s="74" t="s">
        <v>154</v>
      </c>
      <c r="E32" s="74" t="s">
        <v>155</v>
      </c>
      <c r="F32" s="74" t="s">
        <v>156</v>
      </c>
      <c r="G32" s="74" t="s">
        <v>157</v>
      </c>
      <c r="H32" s="74" t="s">
        <v>158</v>
      </c>
      <c r="I32" s="74" t="s">
        <v>159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44">
        <f t="shared" si="0"/>
        <v>16</v>
      </c>
      <c r="W32" s="44">
        <f t="shared" si="1"/>
        <v>0</v>
      </c>
      <c r="X32" s="44">
        <f t="shared" si="2"/>
        <v>16</v>
      </c>
      <c r="Y32" s="44"/>
    </row>
    <row r="33" spans="1:26" s="37" customFormat="1" ht="36.75" customHeight="1" x14ac:dyDescent="0.3">
      <c r="A33" s="33">
        <v>22</v>
      </c>
      <c r="B33" s="33">
        <v>2510040027</v>
      </c>
      <c r="C33" s="34" t="s">
        <v>748</v>
      </c>
      <c r="D33" s="74" t="s">
        <v>154</v>
      </c>
      <c r="E33" s="74" t="s">
        <v>155</v>
      </c>
      <c r="F33" s="74" t="s">
        <v>156</v>
      </c>
      <c r="G33" s="74" t="s">
        <v>157</v>
      </c>
      <c r="H33" s="74" t="s">
        <v>158</v>
      </c>
      <c r="I33" s="74" t="s">
        <v>159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44">
        <f t="shared" si="0"/>
        <v>16</v>
      </c>
      <c r="W33" s="44">
        <f t="shared" si="1"/>
        <v>0</v>
      </c>
      <c r="X33" s="44">
        <f t="shared" si="2"/>
        <v>16</v>
      </c>
      <c r="Y33" s="44"/>
    </row>
    <row r="34" spans="1:26" s="37" customFormat="1" ht="36.75" customHeight="1" x14ac:dyDescent="0.3">
      <c r="A34" s="33">
        <v>23</v>
      </c>
      <c r="B34" s="54">
        <v>2510040028</v>
      </c>
      <c r="C34" s="34" t="s">
        <v>749</v>
      </c>
      <c r="D34" s="74" t="s">
        <v>154</v>
      </c>
      <c r="E34" s="74" t="s">
        <v>155</v>
      </c>
      <c r="F34" s="74" t="s">
        <v>156</v>
      </c>
      <c r="G34" s="74" t="s">
        <v>157</v>
      </c>
      <c r="H34" s="74" t="s">
        <v>158</v>
      </c>
      <c r="I34" s="74" t="s">
        <v>159</v>
      </c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44">
        <f t="shared" si="0"/>
        <v>16</v>
      </c>
      <c r="W34" s="44">
        <f t="shared" si="1"/>
        <v>0</v>
      </c>
      <c r="X34" s="44">
        <f t="shared" si="2"/>
        <v>16</v>
      </c>
      <c r="Y34" s="44"/>
    </row>
    <row r="35" spans="1:26" s="37" customFormat="1" ht="36.75" customHeight="1" x14ac:dyDescent="0.3">
      <c r="A35" s="33">
        <v>24</v>
      </c>
      <c r="B35" s="33">
        <v>2510040029</v>
      </c>
      <c r="C35" s="34" t="s">
        <v>750</v>
      </c>
      <c r="D35" s="74" t="s">
        <v>154</v>
      </c>
      <c r="E35" s="74" t="s">
        <v>155</v>
      </c>
      <c r="F35" s="74" t="s">
        <v>156</v>
      </c>
      <c r="G35" s="74" t="s">
        <v>157</v>
      </c>
      <c r="H35" s="74" t="s">
        <v>158</v>
      </c>
      <c r="I35" s="74" t="s">
        <v>159</v>
      </c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44">
        <f t="shared" si="0"/>
        <v>16</v>
      </c>
      <c r="W35" s="44">
        <f t="shared" si="1"/>
        <v>0</v>
      </c>
      <c r="X35" s="44">
        <f t="shared" si="2"/>
        <v>16</v>
      </c>
      <c r="Y35" s="44"/>
    </row>
    <row r="36" spans="1:26" s="37" customFormat="1" ht="36.75" customHeight="1" x14ac:dyDescent="0.3">
      <c r="A36" s="33">
        <v>25</v>
      </c>
      <c r="B36" s="54">
        <v>2510040030</v>
      </c>
      <c r="C36" s="34" t="s">
        <v>751</v>
      </c>
      <c r="D36" s="74" t="s">
        <v>154</v>
      </c>
      <c r="E36" s="74" t="s">
        <v>155</v>
      </c>
      <c r="F36" s="74" t="s">
        <v>156</v>
      </c>
      <c r="G36" s="74" t="s">
        <v>157</v>
      </c>
      <c r="H36" s="74" t="s">
        <v>158</v>
      </c>
      <c r="I36" s="74" t="s">
        <v>159</v>
      </c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44">
        <f t="shared" si="0"/>
        <v>16</v>
      </c>
      <c r="W36" s="44">
        <f t="shared" si="1"/>
        <v>0</v>
      </c>
      <c r="X36" s="44">
        <f t="shared" si="2"/>
        <v>16</v>
      </c>
      <c r="Y36" s="44"/>
    </row>
    <row r="37" spans="1:26" s="37" customFormat="1" ht="36.75" customHeight="1" x14ac:dyDescent="0.3">
      <c r="A37" s="33">
        <v>26</v>
      </c>
      <c r="B37" s="33">
        <v>2510040031</v>
      </c>
      <c r="C37" s="35" t="s">
        <v>752</v>
      </c>
      <c r="D37" s="74" t="s">
        <v>154</v>
      </c>
      <c r="E37" s="74" t="s">
        <v>155</v>
      </c>
      <c r="F37" s="74" t="s">
        <v>156</v>
      </c>
      <c r="G37" s="74" t="s">
        <v>157</v>
      </c>
      <c r="H37" s="74" t="s">
        <v>158</v>
      </c>
      <c r="I37" s="74" t="s">
        <v>159</v>
      </c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44">
        <f t="shared" si="0"/>
        <v>16</v>
      </c>
      <c r="W37" s="44">
        <f t="shared" si="1"/>
        <v>0</v>
      </c>
      <c r="X37" s="44">
        <f t="shared" si="2"/>
        <v>16</v>
      </c>
      <c r="Y37" s="44"/>
    </row>
    <row r="38" spans="1:26" s="37" customFormat="1" ht="36.75" customHeight="1" x14ac:dyDescent="0.3">
      <c r="A38" s="33">
        <v>27</v>
      </c>
      <c r="B38" s="54">
        <v>2510040032</v>
      </c>
      <c r="C38" s="35" t="s">
        <v>753</v>
      </c>
      <c r="D38" s="74" t="s">
        <v>154</v>
      </c>
      <c r="E38" s="74" t="s">
        <v>155</v>
      </c>
      <c r="F38" s="74" t="s">
        <v>156</v>
      </c>
      <c r="G38" s="74" t="s">
        <v>157</v>
      </c>
      <c r="H38" s="74" t="s">
        <v>158</v>
      </c>
      <c r="I38" s="74" t="s">
        <v>159</v>
      </c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44">
        <f t="shared" si="0"/>
        <v>16</v>
      </c>
      <c r="W38" s="44">
        <f t="shared" si="1"/>
        <v>0</v>
      </c>
      <c r="X38" s="44">
        <f t="shared" si="2"/>
        <v>16</v>
      </c>
      <c r="Y38" s="44"/>
    </row>
    <row r="39" spans="1:26" s="37" customFormat="1" ht="36.75" customHeight="1" x14ac:dyDescent="0.3">
      <c r="A39" s="33">
        <v>28</v>
      </c>
      <c r="B39" s="33">
        <v>2510040033</v>
      </c>
      <c r="C39" s="34" t="s">
        <v>754</v>
      </c>
      <c r="D39" s="74" t="s">
        <v>154</v>
      </c>
      <c r="E39" s="74" t="s">
        <v>155</v>
      </c>
      <c r="F39" s="74" t="s">
        <v>156</v>
      </c>
      <c r="G39" s="74" t="s">
        <v>157</v>
      </c>
      <c r="H39" s="74" t="s">
        <v>158</v>
      </c>
      <c r="I39" s="74" t="s">
        <v>159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44">
        <f t="shared" si="0"/>
        <v>16</v>
      </c>
      <c r="W39" s="44">
        <f t="shared" si="1"/>
        <v>0</v>
      </c>
      <c r="X39" s="44">
        <f t="shared" si="2"/>
        <v>16</v>
      </c>
      <c r="Y39" s="44"/>
      <c r="Z39" s="27"/>
    </row>
    <row r="40" spans="1:26" s="37" customFormat="1" ht="36.75" customHeight="1" x14ac:dyDescent="0.3">
      <c r="A40" s="33">
        <v>29</v>
      </c>
      <c r="B40" s="54">
        <v>2510040034</v>
      </c>
      <c r="C40" s="34" t="s">
        <v>755</v>
      </c>
      <c r="D40" s="74" t="s">
        <v>154</v>
      </c>
      <c r="E40" s="74" t="s">
        <v>155</v>
      </c>
      <c r="F40" s="74" t="s">
        <v>156</v>
      </c>
      <c r="G40" s="74" t="s">
        <v>157</v>
      </c>
      <c r="H40" s="74" t="s">
        <v>158</v>
      </c>
      <c r="I40" s="74" t="s">
        <v>159</v>
      </c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44">
        <f t="shared" si="0"/>
        <v>16</v>
      </c>
      <c r="W40" s="44">
        <f t="shared" si="1"/>
        <v>0</v>
      </c>
      <c r="X40" s="44">
        <f t="shared" si="2"/>
        <v>16</v>
      </c>
      <c r="Y40" s="44"/>
      <c r="Z40" s="27"/>
    </row>
    <row r="41" spans="1:26" s="37" customFormat="1" ht="36.75" customHeight="1" x14ac:dyDescent="0.3">
      <c r="A41" s="33">
        <v>30</v>
      </c>
      <c r="B41" s="54">
        <v>2510040035</v>
      </c>
      <c r="C41" s="34" t="s">
        <v>756</v>
      </c>
      <c r="D41" s="74" t="s">
        <v>154</v>
      </c>
      <c r="E41" s="74" t="s">
        <v>155</v>
      </c>
      <c r="F41" s="74" t="s">
        <v>156</v>
      </c>
      <c r="G41" s="74" t="s">
        <v>157</v>
      </c>
      <c r="H41" s="74" t="s">
        <v>158</v>
      </c>
      <c r="I41" s="74" t="s">
        <v>159</v>
      </c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44">
        <f t="shared" si="0"/>
        <v>16</v>
      </c>
      <c r="W41" s="44">
        <f t="shared" si="1"/>
        <v>0</v>
      </c>
      <c r="X41" s="44">
        <f t="shared" si="2"/>
        <v>16</v>
      </c>
      <c r="Y41" s="44"/>
      <c r="Z41" s="27"/>
    </row>
    <row r="42" spans="1:26" s="37" customFormat="1" ht="36.75" customHeight="1" x14ac:dyDescent="0.3">
      <c r="A42" s="33">
        <v>31</v>
      </c>
      <c r="B42" s="54">
        <v>2510040036</v>
      </c>
      <c r="C42" s="35" t="s">
        <v>757</v>
      </c>
      <c r="D42" s="74" t="s">
        <v>154</v>
      </c>
      <c r="E42" s="74" t="s">
        <v>155</v>
      </c>
      <c r="F42" s="74" t="s">
        <v>156</v>
      </c>
      <c r="G42" s="74" t="s">
        <v>157</v>
      </c>
      <c r="H42" s="74" t="s">
        <v>158</v>
      </c>
      <c r="I42" s="74" t="s">
        <v>159</v>
      </c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44">
        <f t="shared" si="0"/>
        <v>16</v>
      </c>
      <c r="W42" s="44">
        <f t="shared" si="1"/>
        <v>0</v>
      </c>
      <c r="X42" s="44">
        <f t="shared" si="2"/>
        <v>16</v>
      </c>
      <c r="Y42" s="44"/>
      <c r="Z42" s="27"/>
    </row>
    <row r="43" spans="1:26" s="37" customFormat="1" ht="36.75" customHeight="1" x14ac:dyDescent="0.3">
      <c r="A43" s="33">
        <v>32</v>
      </c>
      <c r="B43" s="54">
        <v>2510040037</v>
      </c>
      <c r="C43" s="34" t="s">
        <v>758</v>
      </c>
      <c r="D43" s="74" t="s">
        <v>154</v>
      </c>
      <c r="E43" s="74" t="s">
        <v>155</v>
      </c>
      <c r="F43" s="74" t="s">
        <v>156</v>
      </c>
      <c r="G43" s="74" t="s">
        <v>157</v>
      </c>
      <c r="H43" s="74" t="s">
        <v>158</v>
      </c>
      <c r="I43" s="74" t="s">
        <v>159</v>
      </c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44">
        <f t="shared" si="0"/>
        <v>16</v>
      </c>
      <c r="W43" s="44">
        <f t="shared" si="1"/>
        <v>0</v>
      </c>
      <c r="X43" s="44">
        <f t="shared" si="2"/>
        <v>16</v>
      </c>
      <c r="Y43" s="44"/>
      <c r="Z43" s="27"/>
    </row>
    <row r="44" spans="1:26" s="37" customFormat="1" ht="36.75" customHeight="1" x14ac:dyDescent="0.3">
      <c r="A44" s="33">
        <v>33</v>
      </c>
      <c r="B44" s="44">
        <v>2510040039</v>
      </c>
      <c r="C44" s="49" t="s">
        <v>759</v>
      </c>
      <c r="D44" s="74" t="s">
        <v>154</v>
      </c>
      <c r="E44" s="74" t="s">
        <v>155</v>
      </c>
      <c r="F44" s="74" t="s">
        <v>156</v>
      </c>
      <c r="G44" s="74" t="s">
        <v>157</v>
      </c>
      <c r="H44" s="74" t="s">
        <v>158</v>
      </c>
      <c r="I44" s="74" t="s">
        <v>159</v>
      </c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44">
        <f t="shared" ref="V44:V71" si="3">$V$11-SUMIF(D44:I44,"",$D$11:$I$11)</f>
        <v>16</v>
      </c>
      <c r="W44" s="44">
        <f t="shared" ref="W44:W71" si="4">$W$11-SUMIF(J44:U44,"",$J$11:$U$11)</f>
        <v>0</v>
      </c>
      <c r="X44" s="44">
        <f t="shared" si="2"/>
        <v>16</v>
      </c>
      <c r="Y44" s="44"/>
      <c r="Z44" s="27"/>
    </row>
    <row r="45" spans="1:26" s="37" customFormat="1" ht="36.75" customHeight="1" x14ac:dyDescent="0.3">
      <c r="A45" s="33">
        <v>34</v>
      </c>
      <c r="B45" s="33">
        <v>2510040040</v>
      </c>
      <c r="C45" s="35" t="s">
        <v>760</v>
      </c>
      <c r="D45" s="74" t="s">
        <v>154</v>
      </c>
      <c r="E45" s="74" t="s">
        <v>155</v>
      </c>
      <c r="F45" s="74" t="s">
        <v>156</v>
      </c>
      <c r="G45" s="74" t="s">
        <v>157</v>
      </c>
      <c r="H45" s="74" t="s">
        <v>158</v>
      </c>
      <c r="I45" s="74" t="s">
        <v>159</v>
      </c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44">
        <f t="shared" si="3"/>
        <v>16</v>
      </c>
      <c r="W45" s="44">
        <f t="shared" si="4"/>
        <v>0</v>
      </c>
      <c r="X45" s="44">
        <f t="shared" si="2"/>
        <v>16</v>
      </c>
      <c r="Y45" s="44"/>
      <c r="Z45" s="27"/>
    </row>
    <row r="46" spans="1:26" s="37" customFormat="1" ht="36.75" customHeight="1" x14ac:dyDescent="0.3">
      <c r="A46" s="33">
        <v>35</v>
      </c>
      <c r="B46" s="33">
        <v>2510040042</v>
      </c>
      <c r="C46" s="35" t="s">
        <v>761</v>
      </c>
      <c r="D46" s="74" t="s">
        <v>154</v>
      </c>
      <c r="E46" s="74" t="s">
        <v>155</v>
      </c>
      <c r="F46" s="74" t="s">
        <v>156</v>
      </c>
      <c r="G46" s="74" t="s">
        <v>157</v>
      </c>
      <c r="H46" s="74" t="s">
        <v>158</v>
      </c>
      <c r="I46" s="74" t="s">
        <v>159</v>
      </c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44">
        <f t="shared" si="3"/>
        <v>16</v>
      </c>
      <c r="W46" s="44">
        <f t="shared" si="4"/>
        <v>0</v>
      </c>
      <c r="X46" s="44">
        <f t="shared" si="2"/>
        <v>16</v>
      </c>
      <c r="Y46" s="44"/>
      <c r="Z46" s="27"/>
    </row>
    <row r="47" spans="1:26" s="37" customFormat="1" ht="36.75" customHeight="1" x14ac:dyDescent="0.3">
      <c r="A47" s="33">
        <v>36</v>
      </c>
      <c r="B47" s="33">
        <v>2510040043</v>
      </c>
      <c r="C47" s="35" t="s">
        <v>762</v>
      </c>
      <c r="D47" s="74" t="s">
        <v>154</v>
      </c>
      <c r="E47" s="74" t="s">
        <v>155</v>
      </c>
      <c r="F47" s="74" t="s">
        <v>156</v>
      </c>
      <c r="G47" s="74" t="s">
        <v>157</v>
      </c>
      <c r="H47" s="74" t="s">
        <v>158</v>
      </c>
      <c r="I47" s="74" t="s">
        <v>159</v>
      </c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44">
        <f t="shared" si="3"/>
        <v>16</v>
      </c>
      <c r="W47" s="44">
        <f t="shared" si="4"/>
        <v>0</v>
      </c>
      <c r="X47" s="44">
        <f t="shared" si="2"/>
        <v>16</v>
      </c>
      <c r="Y47" s="44"/>
      <c r="Z47" s="27"/>
    </row>
    <row r="48" spans="1:26" s="37" customFormat="1" ht="36.75" customHeight="1" x14ac:dyDescent="0.3">
      <c r="A48" s="33">
        <v>37</v>
      </c>
      <c r="B48" s="44">
        <v>2510040044</v>
      </c>
      <c r="C48" s="48" t="s">
        <v>763</v>
      </c>
      <c r="D48" s="74" t="s">
        <v>154</v>
      </c>
      <c r="E48" s="74" t="s">
        <v>155</v>
      </c>
      <c r="F48" s="74" t="s">
        <v>156</v>
      </c>
      <c r="G48" s="74" t="s">
        <v>157</v>
      </c>
      <c r="H48" s="74" t="s">
        <v>158</v>
      </c>
      <c r="I48" s="74" t="s">
        <v>159</v>
      </c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44">
        <f t="shared" si="3"/>
        <v>16</v>
      </c>
      <c r="W48" s="44">
        <f t="shared" si="4"/>
        <v>0</v>
      </c>
      <c r="X48" s="44">
        <f t="shared" si="2"/>
        <v>16</v>
      </c>
      <c r="Y48" s="44"/>
      <c r="Z48" s="27"/>
    </row>
    <row r="49" spans="1:26" s="37" customFormat="1" ht="36.75" customHeight="1" x14ac:dyDescent="0.3">
      <c r="A49" s="33">
        <v>38</v>
      </c>
      <c r="B49" s="44">
        <v>2510040045</v>
      </c>
      <c r="C49" s="35" t="s">
        <v>763</v>
      </c>
      <c r="D49" s="74" t="s">
        <v>154</v>
      </c>
      <c r="E49" s="74" t="s">
        <v>155</v>
      </c>
      <c r="F49" s="74" t="s">
        <v>156</v>
      </c>
      <c r="G49" s="74" t="s">
        <v>157</v>
      </c>
      <c r="H49" s="74" t="s">
        <v>158</v>
      </c>
      <c r="I49" s="74" t="s">
        <v>159</v>
      </c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44">
        <f t="shared" si="3"/>
        <v>16</v>
      </c>
      <c r="W49" s="44">
        <f t="shared" si="4"/>
        <v>0</v>
      </c>
      <c r="X49" s="44">
        <f t="shared" si="2"/>
        <v>16</v>
      </c>
      <c r="Y49" s="44"/>
      <c r="Z49" s="27"/>
    </row>
    <row r="50" spans="1:26" s="37" customFormat="1" ht="36.75" customHeight="1" x14ac:dyDescent="0.3">
      <c r="A50" s="33">
        <v>39</v>
      </c>
      <c r="B50" s="44">
        <v>2510040046</v>
      </c>
      <c r="C50" s="45" t="s">
        <v>764</v>
      </c>
      <c r="D50" s="74" t="s">
        <v>154</v>
      </c>
      <c r="E50" s="74" t="s">
        <v>155</v>
      </c>
      <c r="F50" s="74" t="s">
        <v>156</v>
      </c>
      <c r="G50" s="74" t="s">
        <v>157</v>
      </c>
      <c r="H50" s="74" t="s">
        <v>158</v>
      </c>
      <c r="I50" s="74" t="s">
        <v>159</v>
      </c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44">
        <f t="shared" si="3"/>
        <v>16</v>
      </c>
      <c r="W50" s="44">
        <f t="shared" si="4"/>
        <v>0</v>
      </c>
      <c r="X50" s="44">
        <f t="shared" si="2"/>
        <v>16</v>
      </c>
      <c r="Y50" s="44"/>
      <c r="Z50" s="27"/>
    </row>
    <row r="51" spans="1:26" s="37" customFormat="1" ht="36.75" customHeight="1" x14ac:dyDescent="0.3">
      <c r="A51" s="33">
        <v>40</v>
      </c>
      <c r="B51" s="44">
        <v>2510040048</v>
      </c>
      <c r="C51" s="45" t="s">
        <v>765</v>
      </c>
      <c r="D51" s="74" t="s">
        <v>154</v>
      </c>
      <c r="E51" s="74" t="s">
        <v>155</v>
      </c>
      <c r="F51" s="74" t="s">
        <v>156</v>
      </c>
      <c r="G51" s="74" t="s">
        <v>157</v>
      </c>
      <c r="H51" s="74" t="s">
        <v>158</v>
      </c>
      <c r="I51" s="74" t="s">
        <v>159</v>
      </c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44">
        <f t="shared" si="3"/>
        <v>16</v>
      </c>
      <c r="W51" s="44">
        <f t="shared" si="4"/>
        <v>0</v>
      </c>
      <c r="X51" s="44">
        <f t="shared" si="2"/>
        <v>16</v>
      </c>
      <c r="Y51" s="44"/>
      <c r="Z51" s="27"/>
    </row>
    <row r="52" spans="1:26" s="37" customFormat="1" ht="36.75" customHeight="1" x14ac:dyDescent="0.3">
      <c r="A52" s="33">
        <v>41</v>
      </c>
      <c r="B52" s="44">
        <v>2510040049</v>
      </c>
      <c r="C52" s="45" t="s">
        <v>766</v>
      </c>
      <c r="D52" s="74" t="s">
        <v>154</v>
      </c>
      <c r="E52" s="74" t="s">
        <v>155</v>
      </c>
      <c r="F52" s="74" t="s">
        <v>156</v>
      </c>
      <c r="G52" s="74" t="s">
        <v>157</v>
      </c>
      <c r="H52" s="74" t="s">
        <v>158</v>
      </c>
      <c r="I52" s="74" t="s">
        <v>159</v>
      </c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44">
        <f t="shared" si="3"/>
        <v>16</v>
      </c>
      <c r="W52" s="44">
        <f t="shared" si="4"/>
        <v>0</v>
      </c>
      <c r="X52" s="44">
        <f t="shared" si="2"/>
        <v>16</v>
      </c>
      <c r="Y52" s="44"/>
      <c r="Z52" s="27"/>
    </row>
    <row r="53" spans="1:26" s="37" customFormat="1" ht="36.75" customHeight="1" x14ac:dyDescent="0.3">
      <c r="A53" s="33">
        <v>42</v>
      </c>
      <c r="B53" s="44">
        <v>2510040050</v>
      </c>
      <c r="C53" s="45" t="s">
        <v>767</v>
      </c>
      <c r="D53" s="74" t="s">
        <v>154</v>
      </c>
      <c r="E53" s="74" t="s">
        <v>155</v>
      </c>
      <c r="F53" s="74" t="s">
        <v>156</v>
      </c>
      <c r="G53" s="74" t="s">
        <v>157</v>
      </c>
      <c r="H53" s="74" t="s">
        <v>158</v>
      </c>
      <c r="I53" s="74" t="s">
        <v>159</v>
      </c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44">
        <f t="shared" si="3"/>
        <v>16</v>
      </c>
      <c r="W53" s="44">
        <f t="shared" si="4"/>
        <v>0</v>
      </c>
      <c r="X53" s="44">
        <f t="shared" si="2"/>
        <v>16</v>
      </c>
      <c r="Y53" s="44"/>
      <c r="Z53" s="27"/>
    </row>
    <row r="54" spans="1:26" s="37" customFormat="1" ht="36.75" customHeight="1" x14ac:dyDescent="0.3">
      <c r="A54" s="33">
        <v>43</v>
      </c>
      <c r="B54" s="44">
        <v>2510040051</v>
      </c>
      <c r="C54" s="45" t="s">
        <v>768</v>
      </c>
      <c r="D54" s="74" t="s">
        <v>154</v>
      </c>
      <c r="E54" s="74" t="s">
        <v>155</v>
      </c>
      <c r="F54" s="74" t="s">
        <v>156</v>
      </c>
      <c r="G54" s="74" t="s">
        <v>157</v>
      </c>
      <c r="H54" s="74" t="s">
        <v>158</v>
      </c>
      <c r="I54" s="74" t="s">
        <v>159</v>
      </c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44">
        <f t="shared" si="3"/>
        <v>16</v>
      </c>
      <c r="W54" s="44">
        <f t="shared" si="4"/>
        <v>0</v>
      </c>
      <c r="X54" s="44">
        <f t="shared" si="2"/>
        <v>16</v>
      </c>
      <c r="Y54" s="44"/>
      <c r="Z54" s="27"/>
    </row>
    <row r="55" spans="1:26" s="37" customFormat="1" ht="36.75" customHeight="1" x14ac:dyDescent="0.3">
      <c r="A55" s="33">
        <v>44</v>
      </c>
      <c r="B55" s="44">
        <v>2510040052</v>
      </c>
      <c r="C55" s="45" t="s">
        <v>769</v>
      </c>
      <c r="D55" s="74" t="s">
        <v>154</v>
      </c>
      <c r="E55" s="74" t="s">
        <v>155</v>
      </c>
      <c r="F55" s="74" t="s">
        <v>156</v>
      </c>
      <c r="G55" s="74" t="s">
        <v>157</v>
      </c>
      <c r="H55" s="74" t="s">
        <v>158</v>
      </c>
      <c r="I55" s="74" t="s">
        <v>159</v>
      </c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44">
        <f t="shared" si="3"/>
        <v>16</v>
      </c>
      <c r="W55" s="44">
        <f t="shared" si="4"/>
        <v>0</v>
      </c>
      <c r="X55" s="44">
        <f t="shared" si="2"/>
        <v>16</v>
      </c>
      <c r="Y55" s="44"/>
      <c r="Z55" s="27"/>
    </row>
    <row r="56" spans="1:26" s="37" customFormat="1" ht="36.75" customHeight="1" x14ac:dyDescent="0.3">
      <c r="A56" s="33">
        <v>45</v>
      </c>
      <c r="B56" s="44">
        <v>2510040053</v>
      </c>
      <c r="C56" s="45" t="s">
        <v>770</v>
      </c>
      <c r="D56" s="74" t="s">
        <v>154</v>
      </c>
      <c r="E56" s="74" t="s">
        <v>155</v>
      </c>
      <c r="F56" s="74" t="s">
        <v>156</v>
      </c>
      <c r="G56" s="74" t="s">
        <v>157</v>
      </c>
      <c r="H56" s="74" t="s">
        <v>158</v>
      </c>
      <c r="I56" s="74" t="s">
        <v>159</v>
      </c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44">
        <f t="shared" si="3"/>
        <v>16</v>
      </c>
      <c r="W56" s="44">
        <f t="shared" si="4"/>
        <v>0</v>
      </c>
      <c r="X56" s="44">
        <f t="shared" si="2"/>
        <v>16</v>
      </c>
      <c r="Y56" s="44"/>
      <c r="Z56" s="27"/>
    </row>
    <row r="57" spans="1:26" s="37" customFormat="1" ht="36.75" customHeight="1" x14ac:dyDescent="0.3">
      <c r="A57" s="33">
        <v>46</v>
      </c>
      <c r="B57" s="44">
        <v>2510040054</v>
      </c>
      <c r="C57" s="45" t="s">
        <v>771</v>
      </c>
      <c r="D57" s="74" t="s">
        <v>154</v>
      </c>
      <c r="E57" s="74" t="s">
        <v>155</v>
      </c>
      <c r="F57" s="74" t="s">
        <v>156</v>
      </c>
      <c r="G57" s="74" t="s">
        <v>157</v>
      </c>
      <c r="H57" s="74" t="s">
        <v>158</v>
      </c>
      <c r="I57" s="74" t="s">
        <v>159</v>
      </c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44">
        <f t="shared" si="3"/>
        <v>16</v>
      </c>
      <c r="W57" s="44">
        <f t="shared" si="4"/>
        <v>0</v>
      </c>
      <c r="X57" s="44">
        <f t="shared" si="2"/>
        <v>16</v>
      </c>
      <c r="Y57" s="44"/>
      <c r="Z57" s="27"/>
    </row>
    <row r="58" spans="1:26" s="37" customFormat="1" ht="36.75" customHeight="1" x14ac:dyDescent="0.3">
      <c r="A58" s="33">
        <v>47</v>
      </c>
      <c r="B58" s="44">
        <v>2510040056</v>
      </c>
      <c r="C58" s="45" t="s">
        <v>772</v>
      </c>
      <c r="D58" s="74" t="s">
        <v>154</v>
      </c>
      <c r="E58" s="74" t="s">
        <v>155</v>
      </c>
      <c r="F58" s="74" t="s">
        <v>156</v>
      </c>
      <c r="G58" s="74" t="s">
        <v>157</v>
      </c>
      <c r="H58" s="74" t="s">
        <v>158</v>
      </c>
      <c r="I58" s="74" t="s">
        <v>159</v>
      </c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44">
        <f t="shared" si="3"/>
        <v>16</v>
      </c>
      <c r="W58" s="44">
        <f t="shared" si="4"/>
        <v>0</v>
      </c>
      <c r="X58" s="44">
        <f t="shared" si="2"/>
        <v>16</v>
      </c>
      <c r="Y58" s="44"/>
      <c r="Z58" s="27"/>
    </row>
    <row r="59" spans="1:26" s="37" customFormat="1" ht="36.75" customHeight="1" x14ac:dyDescent="0.3">
      <c r="A59" s="33">
        <v>48</v>
      </c>
      <c r="B59" s="44">
        <v>2510040057</v>
      </c>
      <c r="C59" s="45" t="s">
        <v>773</v>
      </c>
      <c r="D59" s="74" t="s">
        <v>154</v>
      </c>
      <c r="E59" s="74" t="s">
        <v>155</v>
      </c>
      <c r="F59" s="74" t="s">
        <v>156</v>
      </c>
      <c r="G59" s="74" t="s">
        <v>157</v>
      </c>
      <c r="H59" s="74" t="s">
        <v>158</v>
      </c>
      <c r="I59" s="74" t="s">
        <v>159</v>
      </c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44">
        <f t="shared" si="3"/>
        <v>16</v>
      </c>
      <c r="W59" s="44">
        <f t="shared" si="4"/>
        <v>0</v>
      </c>
      <c r="X59" s="44">
        <f t="shared" si="2"/>
        <v>16</v>
      </c>
      <c r="Y59" s="44"/>
      <c r="Z59" s="27"/>
    </row>
    <row r="60" spans="1:26" s="37" customFormat="1" ht="36.75" customHeight="1" x14ac:dyDescent="0.3">
      <c r="A60" s="33">
        <v>49</v>
      </c>
      <c r="B60" s="44">
        <v>2510040058</v>
      </c>
      <c r="C60" s="45" t="s">
        <v>774</v>
      </c>
      <c r="D60" s="74" t="s">
        <v>154</v>
      </c>
      <c r="E60" s="74" t="s">
        <v>155</v>
      </c>
      <c r="F60" s="74" t="s">
        <v>156</v>
      </c>
      <c r="G60" s="74" t="s">
        <v>157</v>
      </c>
      <c r="H60" s="74" t="s">
        <v>158</v>
      </c>
      <c r="I60" s="74" t="s">
        <v>159</v>
      </c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44">
        <f t="shared" si="3"/>
        <v>16</v>
      </c>
      <c r="W60" s="44">
        <f t="shared" si="4"/>
        <v>0</v>
      </c>
      <c r="X60" s="44">
        <f t="shared" si="2"/>
        <v>16</v>
      </c>
      <c r="Y60" s="44"/>
      <c r="Z60" s="27"/>
    </row>
    <row r="61" spans="1:26" s="37" customFormat="1" ht="36.75" customHeight="1" x14ac:dyDescent="0.3">
      <c r="A61" s="33">
        <v>50</v>
      </c>
      <c r="B61" s="44">
        <v>2510040059</v>
      </c>
      <c r="C61" s="45" t="s">
        <v>775</v>
      </c>
      <c r="D61" s="74" t="s">
        <v>154</v>
      </c>
      <c r="E61" s="74" t="s">
        <v>155</v>
      </c>
      <c r="F61" s="74" t="s">
        <v>156</v>
      </c>
      <c r="G61" s="74" t="s">
        <v>157</v>
      </c>
      <c r="H61" s="74" t="s">
        <v>158</v>
      </c>
      <c r="I61" s="74" t="s">
        <v>159</v>
      </c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44">
        <f t="shared" si="3"/>
        <v>16</v>
      </c>
      <c r="W61" s="44">
        <f t="shared" si="4"/>
        <v>0</v>
      </c>
      <c r="X61" s="44">
        <f t="shared" si="2"/>
        <v>16</v>
      </c>
      <c r="Y61" s="44"/>
      <c r="Z61" s="27"/>
    </row>
    <row r="62" spans="1:26" s="37" customFormat="1" ht="36.75" customHeight="1" x14ac:dyDescent="0.3">
      <c r="A62" s="33">
        <v>51</v>
      </c>
      <c r="B62" s="44">
        <v>2510040060</v>
      </c>
      <c r="C62" s="45" t="s">
        <v>776</v>
      </c>
      <c r="D62" s="74" t="s">
        <v>154</v>
      </c>
      <c r="E62" s="74" t="s">
        <v>155</v>
      </c>
      <c r="F62" s="74" t="s">
        <v>156</v>
      </c>
      <c r="G62" s="74" t="s">
        <v>157</v>
      </c>
      <c r="H62" s="74" t="s">
        <v>158</v>
      </c>
      <c r="I62" s="74" t="s">
        <v>159</v>
      </c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44">
        <f t="shared" si="3"/>
        <v>16</v>
      </c>
      <c r="W62" s="44">
        <f t="shared" si="4"/>
        <v>0</v>
      </c>
      <c r="X62" s="44">
        <f t="shared" si="2"/>
        <v>16</v>
      </c>
      <c r="Y62" s="44"/>
      <c r="Z62" s="27"/>
    </row>
    <row r="63" spans="1:26" s="37" customFormat="1" ht="36.75" customHeight="1" x14ac:dyDescent="0.3">
      <c r="A63" s="33">
        <v>52</v>
      </c>
      <c r="B63" s="44">
        <v>2510040061</v>
      </c>
      <c r="C63" s="45" t="s">
        <v>777</v>
      </c>
      <c r="D63" s="74" t="s">
        <v>154</v>
      </c>
      <c r="E63" s="74" t="s">
        <v>155</v>
      </c>
      <c r="F63" s="74" t="s">
        <v>156</v>
      </c>
      <c r="G63" s="74" t="s">
        <v>157</v>
      </c>
      <c r="H63" s="74" t="s">
        <v>158</v>
      </c>
      <c r="I63" s="74" t="s">
        <v>159</v>
      </c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44">
        <f t="shared" si="3"/>
        <v>16</v>
      </c>
      <c r="W63" s="44">
        <f t="shared" si="4"/>
        <v>0</v>
      </c>
      <c r="X63" s="44">
        <f t="shared" si="2"/>
        <v>16</v>
      </c>
      <c r="Y63" s="44"/>
      <c r="Z63" s="27"/>
    </row>
    <row r="64" spans="1:26" s="90" customFormat="1" ht="36.75" customHeight="1" x14ac:dyDescent="0.3">
      <c r="A64" s="86">
        <v>53</v>
      </c>
      <c r="B64" s="86">
        <v>2510040062</v>
      </c>
      <c r="C64" s="87" t="s">
        <v>778</v>
      </c>
      <c r="D64" s="95"/>
      <c r="E64" s="95"/>
      <c r="F64" s="95"/>
      <c r="G64" s="95"/>
      <c r="H64" s="95"/>
      <c r="I64" s="95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6">
        <f t="shared" si="3"/>
        <v>0</v>
      </c>
      <c r="W64" s="86">
        <f t="shared" si="4"/>
        <v>0</v>
      </c>
      <c r="X64" s="86">
        <f t="shared" si="2"/>
        <v>0</v>
      </c>
      <c r="Y64" s="86" t="s">
        <v>532</v>
      </c>
      <c r="Z64" s="92"/>
    </row>
    <row r="65" spans="1:26" s="37" customFormat="1" ht="36.75" customHeight="1" x14ac:dyDescent="0.3">
      <c r="A65" s="33">
        <v>54</v>
      </c>
      <c r="B65" s="44">
        <v>2510040063</v>
      </c>
      <c r="C65" s="45" t="s">
        <v>779</v>
      </c>
      <c r="D65" s="50"/>
      <c r="E65" s="74" t="s">
        <v>155</v>
      </c>
      <c r="F65" s="74" t="s">
        <v>156</v>
      </c>
      <c r="G65" s="74" t="s">
        <v>157</v>
      </c>
      <c r="H65" s="74" t="s">
        <v>158</v>
      </c>
      <c r="I65" s="74" t="s">
        <v>159</v>
      </c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44">
        <f t="shared" si="3"/>
        <v>12</v>
      </c>
      <c r="W65" s="44">
        <f t="shared" si="4"/>
        <v>0</v>
      </c>
      <c r="X65" s="44">
        <f t="shared" si="2"/>
        <v>12</v>
      </c>
      <c r="Y65" s="44"/>
      <c r="Z65" s="27"/>
    </row>
    <row r="66" spans="1:26" s="37" customFormat="1" ht="36.75" customHeight="1" x14ac:dyDescent="0.3">
      <c r="A66" s="33">
        <v>55</v>
      </c>
      <c r="B66" s="44">
        <v>2510040064</v>
      </c>
      <c r="C66" s="45" t="s">
        <v>780</v>
      </c>
      <c r="D66" s="74" t="s">
        <v>154</v>
      </c>
      <c r="E66" s="74" t="s">
        <v>155</v>
      </c>
      <c r="F66" s="74" t="s">
        <v>156</v>
      </c>
      <c r="G66" s="74" t="s">
        <v>157</v>
      </c>
      <c r="H66" s="74" t="s">
        <v>158</v>
      </c>
      <c r="I66" s="74" t="s">
        <v>159</v>
      </c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44">
        <f t="shared" si="3"/>
        <v>16</v>
      </c>
      <c r="W66" s="44">
        <f t="shared" si="4"/>
        <v>0</v>
      </c>
      <c r="X66" s="44">
        <f t="shared" si="2"/>
        <v>16</v>
      </c>
      <c r="Y66" s="44"/>
      <c r="Z66" s="27"/>
    </row>
    <row r="67" spans="1:26" s="37" customFormat="1" ht="36.75" customHeight="1" x14ac:dyDescent="0.3">
      <c r="A67" s="33">
        <v>56</v>
      </c>
      <c r="B67" s="44">
        <v>2510040065</v>
      </c>
      <c r="C67" s="45" t="s">
        <v>781</v>
      </c>
      <c r="D67" s="74" t="s">
        <v>154</v>
      </c>
      <c r="E67" s="74" t="s">
        <v>155</v>
      </c>
      <c r="F67" s="74" t="s">
        <v>156</v>
      </c>
      <c r="G67" s="74" t="s">
        <v>157</v>
      </c>
      <c r="H67" s="74" t="s">
        <v>158</v>
      </c>
      <c r="I67" s="74" t="s">
        <v>159</v>
      </c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44">
        <f t="shared" si="3"/>
        <v>16</v>
      </c>
      <c r="W67" s="44">
        <f t="shared" si="4"/>
        <v>0</v>
      </c>
      <c r="X67" s="44">
        <f t="shared" si="2"/>
        <v>16</v>
      </c>
      <c r="Y67" s="44"/>
      <c r="Z67" s="27"/>
    </row>
    <row r="68" spans="1:26" s="37" customFormat="1" ht="36.75" customHeight="1" x14ac:dyDescent="0.3">
      <c r="A68" s="33">
        <v>57</v>
      </c>
      <c r="B68" s="44">
        <v>2510040066</v>
      </c>
      <c r="C68" s="45" t="s">
        <v>782</v>
      </c>
      <c r="D68" s="74" t="s">
        <v>154</v>
      </c>
      <c r="E68" s="74" t="s">
        <v>155</v>
      </c>
      <c r="F68" s="74" t="s">
        <v>156</v>
      </c>
      <c r="G68" s="74" t="s">
        <v>157</v>
      </c>
      <c r="H68" s="74" t="s">
        <v>158</v>
      </c>
      <c r="I68" s="74" t="s">
        <v>159</v>
      </c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44">
        <f t="shared" si="3"/>
        <v>16</v>
      </c>
      <c r="W68" s="44">
        <f t="shared" si="4"/>
        <v>0</v>
      </c>
      <c r="X68" s="44">
        <f t="shared" si="2"/>
        <v>16</v>
      </c>
      <c r="Y68" s="44"/>
      <c r="Z68" s="27"/>
    </row>
    <row r="69" spans="1:26" s="37" customFormat="1" ht="36.75" customHeight="1" x14ac:dyDescent="0.3">
      <c r="A69" s="33">
        <v>58</v>
      </c>
      <c r="B69" s="44">
        <v>2510040067</v>
      </c>
      <c r="C69" s="45" t="s">
        <v>783</v>
      </c>
      <c r="D69" s="74" t="s">
        <v>154</v>
      </c>
      <c r="E69" s="74" t="s">
        <v>155</v>
      </c>
      <c r="F69" s="74" t="s">
        <v>156</v>
      </c>
      <c r="G69" s="74" t="s">
        <v>157</v>
      </c>
      <c r="H69" s="74" t="s">
        <v>158</v>
      </c>
      <c r="I69" s="74" t="s">
        <v>159</v>
      </c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44">
        <f t="shared" si="3"/>
        <v>16</v>
      </c>
      <c r="W69" s="44">
        <f t="shared" si="4"/>
        <v>0</v>
      </c>
      <c r="X69" s="44">
        <f t="shared" si="2"/>
        <v>16</v>
      </c>
      <c r="Y69" s="44"/>
      <c r="Z69" s="27"/>
    </row>
    <row r="70" spans="1:26" s="37" customFormat="1" ht="36.75" customHeight="1" x14ac:dyDescent="0.3">
      <c r="A70" s="33">
        <v>59</v>
      </c>
      <c r="B70" s="44">
        <v>2510040068</v>
      </c>
      <c r="C70" s="45" t="s">
        <v>784</v>
      </c>
      <c r="D70" s="74" t="s">
        <v>154</v>
      </c>
      <c r="E70" s="74" t="s">
        <v>155</v>
      </c>
      <c r="F70" s="74" t="s">
        <v>156</v>
      </c>
      <c r="G70" s="74" t="s">
        <v>157</v>
      </c>
      <c r="H70" s="74" t="s">
        <v>158</v>
      </c>
      <c r="I70" s="74" t="s">
        <v>159</v>
      </c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44">
        <f t="shared" si="3"/>
        <v>16</v>
      </c>
      <c r="W70" s="44">
        <f t="shared" si="4"/>
        <v>0</v>
      </c>
      <c r="X70" s="44">
        <f t="shared" si="2"/>
        <v>16</v>
      </c>
      <c r="Y70" s="44"/>
      <c r="Z70" s="27"/>
    </row>
    <row r="71" spans="1:26" s="37" customFormat="1" ht="36.75" customHeight="1" x14ac:dyDescent="0.3">
      <c r="A71" s="33">
        <v>60</v>
      </c>
      <c r="B71" s="44">
        <v>2510040069</v>
      </c>
      <c r="C71" s="45" t="s">
        <v>785</v>
      </c>
      <c r="D71" s="74" t="s">
        <v>154</v>
      </c>
      <c r="E71" s="74" t="s">
        <v>155</v>
      </c>
      <c r="F71" s="74" t="s">
        <v>156</v>
      </c>
      <c r="G71" s="74" t="s">
        <v>157</v>
      </c>
      <c r="H71" s="74" t="s">
        <v>158</v>
      </c>
      <c r="I71" s="74" t="s">
        <v>159</v>
      </c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44">
        <f t="shared" si="3"/>
        <v>16</v>
      </c>
      <c r="W71" s="44">
        <f t="shared" si="4"/>
        <v>0</v>
      </c>
      <c r="X71" s="44">
        <f t="shared" si="2"/>
        <v>16</v>
      </c>
      <c r="Y71" s="44"/>
      <c r="Z71" s="27"/>
    </row>
    <row r="72" spans="1:26" ht="24.75" customHeight="1" x14ac:dyDescent="0.3"/>
    <row r="73" spans="1:26" ht="24.75" customHeight="1" x14ac:dyDescent="0.3"/>
    <row r="74" spans="1:26" ht="24.75" customHeight="1" x14ac:dyDescent="0.3"/>
    <row r="75" spans="1:26" ht="24.75" customHeight="1" x14ac:dyDescent="0.3"/>
    <row r="76" spans="1:26" ht="24.75" customHeight="1" x14ac:dyDescent="0.3"/>
    <row r="77" spans="1:26" ht="24.75" customHeight="1" x14ac:dyDescent="0.3"/>
    <row r="78" spans="1:26" ht="24.75" customHeight="1" x14ac:dyDescent="0.3"/>
    <row r="79" spans="1:26" ht="24.75" customHeight="1" x14ac:dyDescent="0.3"/>
    <row r="80" spans="1:26" ht="24.75" customHeight="1" x14ac:dyDescent="0.3"/>
    <row r="81" ht="24.75" customHeight="1" x14ac:dyDescent="0.3"/>
    <row r="82" ht="24.75" customHeight="1" x14ac:dyDescent="0.3"/>
    <row r="83" ht="24.75" customHeight="1" x14ac:dyDescent="0.3"/>
    <row r="84" ht="24.75" customHeight="1" x14ac:dyDescent="0.3"/>
    <row r="85" ht="24.75" customHeight="1" x14ac:dyDescent="0.3"/>
    <row r="86" ht="24.75" customHeight="1" x14ac:dyDescent="0.3"/>
    <row r="87" ht="24.75" customHeight="1" x14ac:dyDescent="0.3"/>
    <row r="88" ht="24.75" customHeight="1" x14ac:dyDescent="0.3"/>
    <row r="89" ht="24.75" customHeight="1" x14ac:dyDescent="0.3"/>
    <row r="90" ht="24.75" customHeight="1" x14ac:dyDescent="0.3"/>
    <row r="91" ht="24.75" customHeight="1" x14ac:dyDescent="0.3"/>
    <row r="92" ht="24.75" customHeight="1" x14ac:dyDescent="0.3"/>
    <row r="93" ht="24.75" customHeight="1" x14ac:dyDescent="0.3"/>
    <row r="94" ht="24.75" customHeight="1" x14ac:dyDescent="0.3"/>
    <row r="95" ht="24.75" customHeight="1" x14ac:dyDescent="0.3"/>
    <row r="96" ht="24.75" customHeight="1" x14ac:dyDescent="0.3"/>
    <row r="97" ht="24.75" customHeight="1" x14ac:dyDescent="0.3"/>
    <row r="98" ht="24.75" customHeight="1" x14ac:dyDescent="0.3"/>
    <row r="99" ht="24.75" customHeight="1" x14ac:dyDescent="0.3"/>
    <row r="100" ht="24.75" customHeight="1" x14ac:dyDescent="0.3"/>
    <row r="101" ht="24.75" customHeight="1" x14ac:dyDescent="0.3"/>
    <row r="102" ht="24.75" customHeight="1" x14ac:dyDescent="0.3"/>
    <row r="103" ht="24.75" customHeight="1" x14ac:dyDescent="0.3"/>
    <row r="104" ht="24.75" customHeight="1" x14ac:dyDescent="0.3"/>
    <row r="105" ht="24.75" customHeight="1" x14ac:dyDescent="0.3"/>
    <row r="106" ht="24.75" customHeight="1" x14ac:dyDescent="0.3"/>
    <row r="107" ht="24.75" customHeight="1" x14ac:dyDescent="0.3"/>
    <row r="108" ht="24.7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</sheetData>
  <mergeCells count="23">
    <mergeCell ref="A11:C11"/>
    <mergeCell ref="X7:X10"/>
    <mergeCell ref="Y7:Y11"/>
    <mergeCell ref="D8:D10"/>
    <mergeCell ref="E8:E10"/>
    <mergeCell ref="F8:F10"/>
    <mergeCell ref="G8:G10"/>
    <mergeCell ref="H8:H10"/>
    <mergeCell ref="I8:I10"/>
    <mergeCell ref="D1:V1"/>
    <mergeCell ref="D2:V2"/>
    <mergeCell ref="A1:C1"/>
    <mergeCell ref="A2:C2"/>
    <mergeCell ref="A3:C3"/>
    <mergeCell ref="A4:V4"/>
    <mergeCell ref="D7:I7"/>
    <mergeCell ref="J7:U7"/>
    <mergeCell ref="V7:V10"/>
    <mergeCell ref="W7:W10"/>
    <mergeCell ref="A7:A10"/>
    <mergeCell ref="B7:B10"/>
    <mergeCell ref="C7:C10"/>
    <mergeCell ref="A6:C6"/>
  </mergeCells>
  <phoneticPr fontId="23" type="noConversion"/>
  <pageMargins left="0.25" right="0.25" top="0.25" bottom="0.25" header="0" footer="0.15"/>
  <pageSetup paperSize="8" scale="95" orientation="landscape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000"/>
  <sheetViews>
    <sheetView workbookViewId="0"/>
  </sheetViews>
  <sheetFormatPr defaultColWidth="14.44140625" defaultRowHeight="15" customHeight="1" x14ac:dyDescent="0.3"/>
  <cols>
    <col min="1" max="1" width="11" customWidth="1"/>
    <col min="2" max="26" width="8" customWidth="1"/>
  </cols>
  <sheetData>
    <row r="1" spans="1:10" ht="15" customHeight="1" x14ac:dyDescent="0.3">
      <c r="A1" s="120" t="s">
        <v>46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15" customHeight="1" x14ac:dyDescent="0.3">
      <c r="A3" s="170" t="s">
        <v>47</v>
      </c>
      <c r="B3" s="171" t="s">
        <v>48</v>
      </c>
      <c r="C3" s="132"/>
      <c r="D3" s="132"/>
      <c r="E3" s="132"/>
      <c r="F3" s="132"/>
      <c r="G3" s="132"/>
      <c r="H3" s="132"/>
      <c r="I3" s="132"/>
      <c r="J3" s="133"/>
    </row>
    <row r="4" spans="1:10" ht="15" customHeight="1" x14ac:dyDescent="0.3">
      <c r="A4" s="141"/>
      <c r="B4" s="29">
        <v>17</v>
      </c>
      <c r="C4" s="29">
        <v>18</v>
      </c>
      <c r="D4" s="29">
        <v>19</v>
      </c>
      <c r="E4" s="29">
        <v>20</v>
      </c>
      <c r="F4" s="29">
        <v>21</v>
      </c>
      <c r="G4" s="29">
        <v>22</v>
      </c>
      <c r="H4" s="29">
        <v>23</v>
      </c>
      <c r="I4" s="29">
        <v>24</v>
      </c>
      <c r="J4" s="29" t="s">
        <v>49</v>
      </c>
    </row>
    <row r="5" spans="1:10" ht="19.5" customHeight="1" x14ac:dyDescent="0.3">
      <c r="A5" s="28" t="s">
        <v>25</v>
      </c>
      <c r="B5" s="28">
        <v>0</v>
      </c>
      <c r="C5" s="28">
        <v>0</v>
      </c>
      <c r="D5" s="28">
        <v>0</v>
      </c>
      <c r="E5" s="28">
        <v>23</v>
      </c>
      <c r="F5" s="28">
        <v>33</v>
      </c>
      <c r="G5" s="28">
        <v>13</v>
      </c>
      <c r="H5" s="28">
        <v>3</v>
      </c>
      <c r="I5" s="28">
        <v>0</v>
      </c>
      <c r="J5" s="28">
        <v>2</v>
      </c>
    </row>
    <row r="6" spans="1:10" ht="19.5" customHeight="1" x14ac:dyDescent="0.3">
      <c r="A6" s="28" t="s">
        <v>26</v>
      </c>
      <c r="B6" s="28">
        <v>0</v>
      </c>
      <c r="C6" s="28">
        <v>0</v>
      </c>
      <c r="D6" s="28">
        <v>0</v>
      </c>
      <c r="E6" s="28">
        <v>19</v>
      </c>
      <c r="F6" s="28">
        <v>32</v>
      </c>
      <c r="G6" s="28">
        <v>19</v>
      </c>
      <c r="H6" s="28">
        <v>1</v>
      </c>
      <c r="I6" s="28">
        <v>0</v>
      </c>
      <c r="J6" s="28">
        <v>0</v>
      </c>
    </row>
    <row r="7" spans="1:10" ht="19.5" customHeight="1" x14ac:dyDescent="0.3">
      <c r="A7" s="28" t="s">
        <v>27</v>
      </c>
      <c r="B7" s="28">
        <v>0</v>
      </c>
      <c r="C7" s="28">
        <v>0</v>
      </c>
      <c r="D7" s="28">
        <v>0</v>
      </c>
      <c r="E7" s="28">
        <v>16</v>
      </c>
      <c r="F7" s="28">
        <v>36</v>
      </c>
      <c r="G7" s="28">
        <v>10</v>
      </c>
      <c r="H7" s="28">
        <v>5</v>
      </c>
      <c r="I7" s="28">
        <v>2</v>
      </c>
      <c r="J7" s="28">
        <v>1</v>
      </c>
    </row>
    <row r="8" spans="1:10" ht="19.5" customHeight="1" x14ac:dyDescent="0.3">
      <c r="A8" s="28" t="s">
        <v>35</v>
      </c>
      <c r="B8" s="28">
        <v>0</v>
      </c>
      <c r="C8" s="28">
        <v>0</v>
      </c>
      <c r="D8" s="28">
        <v>0</v>
      </c>
      <c r="E8" s="28">
        <v>28</v>
      </c>
      <c r="F8" s="28">
        <v>29</v>
      </c>
      <c r="G8" s="28">
        <v>9</v>
      </c>
      <c r="H8" s="28">
        <v>1</v>
      </c>
      <c r="I8" s="28">
        <v>0</v>
      </c>
      <c r="J8" s="28">
        <v>4</v>
      </c>
    </row>
    <row r="9" spans="1:10" ht="19.5" customHeight="1" x14ac:dyDescent="0.3">
      <c r="A9" s="28" t="s">
        <v>39</v>
      </c>
      <c r="B9" s="28">
        <v>0</v>
      </c>
      <c r="C9" s="28">
        <v>0</v>
      </c>
      <c r="D9" s="28">
        <v>0</v>
      </c>
      <c r="E9" s="28">
        <v>15</v>
      </c>
      <c r="F9" s="28">
        <v>36</v>
      </c>
      <c r="G9" s="28">
        <v>13</v>
      </c>
      <c r="H9" s="28">
        <v>3</v>
      </c>
      <c r="I9" s="28">
        <v>2</v>
      </c>
      <c r="J9" s="28">
        <v>0</v>
      </c>
    </row>
    <row r="10" spans="1:10" ht="19.5" customHeight="1" x14ac:dyDescent="0.3">
      <c r="A10" s="28" t="s">
        <v>28</v>
      </c>
      <c r="B10" s="28">
        <v>0</v>
      </c>
      <c r="C10" s="28">
        <v>0</v>
      </c>
      <c r="D10" s="28">
        <v>25</v>
      </c>
      <c r="E10" s="28">
        <v>41</v>
      </c>
      <c r="F10" s="28">
        <v>15</v>
      </c>
      <c r="G10" s="28">
        <v>2</v>
      </c>
      <c r="H10" s="28">
        <v>1</v>
      </c>
      <c r="I10" s="28">
        <v>1</v>
      </c>
      <c r="J10" s="28">
        <v>0</v>
      </c>
    </row>
    <row r="11" spans="1:10" ht="19.5" customHeight="1" x14ac:dyDescent="0.3">
      <c r="A11" s="28" t="s">
        <v>29</v>
      </c>
      <c r="B11" s="28">
        <v>0</v>
      </c>
      <c r="C11" s="28">
        <v>0</v>
      </c>
      <c r="D11" s="28">
        <v>24</v>
      </c>
      <c r="E11" s="28">
        <v>30</v>
      </c>
      <c r="F11" s="28">
        <v>13</v>
      </c>
      <c r="G11" s="28">
        <v>10</v>
      </c>
      <c r="H11" s="28">
        <v>2</v>
      </c>
      <c r="I11" s="28">
        <v>0</v>
      </c>
      <c r="J11" s="28">
        <v>0</v>
      </c>
    </row>
    <row r="12" spans="1:10" ht="19.5" customHeight="1" x14ac:dyDescent="0.3">
      <c r="A12" s="28" t="s">
        <v>30</v>
      </c>
      <c r="B12" s="28">
        <v>0</v>
      </c>
      <c r="C12" s="28">
        <v>1</v>
      </c>
      <c r="D12" s="28">
        <v>23</v>
      </c>
      <c r="E12" s="28">
        <v>45</v>
      </c>
      <c r="F12" s="28">
        <v>13</v>
      </c>
      <c r="G12" s="28">
        <v>1</v>
      </c>
      <c r="H12" s="28">
        <v>2</v>
      </c>
      <c r="I12" s="28">
        <v>0</v>
      </c>
      <c r="J12" s="28">
        <v>1</v>
      </c>
    </row>
    <row r="13" spans="1:10" ht="19.5" customHeight="1" x14ac:dyDescent="0.3">
      <c r="A13" s="28" t="s">
        <v>36</v>
      </c>
      <c r="B13" s="28">
        <v>0</v>
      </c>
      <c r="C13" s="28">
        <v>0</v>
      </c>
      <c r="D13" s="28">
        <v>27</v>
      </c>
      <c r="E13" s="28">
        <v>28</v>
      </c>
      <c r="F13" s="28">
        <v>15</v>
      </c>
      <c r="G13" s="28">
        <v>4</v>
      </c>
      <c r="H13" s="28">
        <v>3</v>
      </c>
      <c r="I13" s="28">
        <v>0</v>
      </c>
      <c r="J13" s="28">
        <v>1</v>
      </c>
    </row>
    <row r="14" spans="1:10" ht="19.5" customHeight="1" x14ac:dyDescent="0.3">
      <c r="A14" s="28" t="s">
        <v>40</v>
      </c>
      <c r="B14" s="28">
        <v>0</v>
      </c>
      <c r="C14" s="28">
        <v>0</v>
      </c>
      <c r="D14" s="28">
        <v>17</v>
      </c>
      <c r="E14" s="28">
        <v>34</v>
      </c>
      <c r="F14" s="28">
        <v>8</v>
      </c>
      <c r="G14" s="28">
        <v>7</v>
      </c>
      <c r="H14" s="28">
        <v>1</v>
      </c>
      <c r="I14" s="28">
        <v>1</v>
      </c>
      <c r="J14" s="28">
        <v>1</v>
      </c>
    </row>
    <row r="15" spans="1:10" ht="19.5" customHeight="1" x14ac:dyDescent="0.3">
      <c r="A15" s="30" t="s">
        <v>42</v>
      </c>
      <c r="B15" s="30">
        <v>0</v>
      </c>
      <c r="C15" s="30">
        <v>0</v>
      </c>
      <c r="D15" s="30">
        <v>8</v>
      </c>
      <c r="E15" s="30">
        <v>18</v>
      </c>
      <c r="F15" s="30">
        <v>14</v>
      </c>
      <c r="G15" s="30">
        <v>4</v>
      </c>
      <c r="H15" s="30">
        <v>1</v>
      </c>
      <c r="I15" s="30">
        <v>1</v>
      </c>
      <c r="J15" s="30">
        <v>2</v>
      </c>
    </row>
    <row r="16" spans="1:10" ht="19.5" customHeight="1" x14ac:dyDescent="0.3">
      <c r="A16" s="30" t="s">
        <v>44</v>
      </c>
      <c r="B16" s="30">
        <v>0</v>
      </c>
      <c r="C16" s="30">
        <v>0</v>
      </c>
      <c r="D16" s="30">
        <v>6</v>
      </c>
      <c r="E16" s="30">
        <v>8</v>
      </c>
      <c r="F16" s="30">
        <v>1</v>
      </c>
      <c r="G16" s="30">
        <v>5</v>
      </c>
      <c r="H16" s="30">
        <v>1</v>
      </c>
      <c r="I16" s="30">
        <v>2</v>
      </c>
      <c r="J16" s="30">
        <v>0</v>
      </c>
    </row>
    <row r="17" spans="1:10" ht="19.5" customHeight="1" x14ac:dyDescent="0.3">
      <c r="A17" s="28" t="s">
        <v>31</v>
      </c>
      <c r="B17" s="28">
        <v>0</v>
      </c>
      <c r="C17" s="28">
        <v>31</v>
      </c>
      <c r="D17" s="28">
        <v>37</v>
      </c>
      <c r="E17" s="28">
        <v>12</v>
      </c>
      <c r="F17" s="28">
        <v>5</v>
      </c>
      <c r="G17" s="28">
        <v>1</v>
      </c>
      <c r="H17" s="28">
        <v>2</v>
      </c>
      <c r="I17" s="28">
        <v>0</v>
      </c>
      <c r="J17" s="28">
        <v>0</v>
      </c>
    </row>
    <row r="18" spans="1:10" ht="19.5" customHeight="1" x14ac:dyDescent="0.3">
      <c r="A18" s="28" t="s">
        <v>32</v>
      </c>
      <c r="B18" s="28">
        <v>0</v>
      </c>
      <c r="C18" s="28">
        <v>26</v>
      </c>
      <c r="D18" s="28">
        <v>40</v>
      </c>
      <c r="E18" s="28">
        <v>18</v>
      </c>
      <c r="F18" s="28">
        <v>4</v>
      </c>
      <c r="G18" s="28">
        <v>1</v>
      </c>
      <c r="H18" s="28">
        <v>0</v>
      </c>
      <c r="I18" s="28">
        <v>0</v>
      </c>
      <c r="J18" s="28">
        <v>0</v>
      </c>
    </row>
    <row r="19" spans="1:10" ht="19.5" customHeight="1" x14ac:dyDescent="0.3">
      <c r="A19" s="28" t="s">
        <v>33</v>
      </c>
      <c r="B19" s="28">
        <v>0</v>
      </c>
      <c r="C19" s="28">
        <v>28</v>
      </c>
      <c r="D19" s="28">
        <v>33</v>
      </c>
      <c r="E19" s="28">
        <v>14</v>
      </c>
      <c r="F19" s="28">
        <v>6</v>
      </c>
      <c r="G19" s="28">
        <v>1</v>
      </c>
      <c r="H19" s="28">
        <v>1</v>
      </c>
      <c r="I19" s="28">
        <v>0</v>
      </c>
      <c r="J19" s="28">
        <v>0</v>
      </c>
    </row>
    <row r="20" spans="1:10" ht="19.5" customHeight="1" x14ac:dyDescent="0.3">
      <c r="A20" s="28" t="s">
        <v>37</v>
      </c>
      <c r="B20" s="28">
        <v>0</v>
      </c>
      <c r="C20" s="28">
        <v>13</v>
      </c>
      <c r="D20" s="28">
        <v>40</v>
      </c>
      <c r="E20" s="28">
        <v>10</v>
      </c>
      <c r="F20" s="28">
        <v>3</v>
      </c>
      <c r="G20" s="28">
        <v>1</v>
      </c>
      <c r="H20" s="28">
        <v>1</v>
      </c>
      <c r="I20" s="28">
        <v>2</v>
      </c>
      <c r="J20" s="28">
        <v>0</v>
      </c>
    </row>
    <row r="21" spans="1:10" ht="19.5" customHeight="1" x14ac:dyDescent="0.3">
      <c r="A21" s="28" t="s">
        <v>41</v>
      </c>
      <c r="B21" s="28">
        <v>0</v>
      </c>
      <c r="C21" s="28">
        <v>26</v>
      </c>
      <c r="D21" s="28">
        <v>27</v>
      </c>
      <c r="E21" s="28">
        <v>4</v>
      </c>
      <c r="F21" s="28">
        <v>3</v>
      </c>
      <c r="G21" s="28">
        <v>0</v>
      </c>
      <c r="H21" s="28">
        <v>0</v>
      </c>
      <c r="I21" s="28">
        <v>1</v>
      </c>
      <c r="J21" s="28">
        <v>0</v>
      </c>
    </row>
    <row r="22" spans="1:10" ht="19.5" customHeight="1" x14ac:dyDescent="0.3">
      <c r="A22" s="30" t="s">
        <v>43</v>
      </c>
      <c r="B22" s="30">
        <v>0</v>
      </c>
      <c r="C22" s="30">
        <v>3</v>
      </c>
      <c r="D22" s="30">
        <v>11</v>
      </c>
      <c r="E22" s="30">
        <v>14</v>
      </c>
      <c r="F22" s="30">
        <v>2</v>
      </c>
      <c r="G22" s="30">
        <v>5</v>
      </c>
      <c r="H22" s="30">
        <v>1</v>
      </c>
      <c r="I22" s="30">
        <v>3</v>
      </c>
      <c r="J22" s="30">
        <v>2</v>
      </c>
    </row>
    <row r="23" spans="1:10" ht="15" customHeight="1" x14ac:dyDescent="0.3">
      <c r="A23" s="31" t="s">
        <v>50</v>
      </c>
      <c r="B23" s="32">
        <v>0</v>
      </c>
      <c r="C23" s="32">
        <f t="shared" ref="C23:J23" si="0">SUM(C5:C22)</f>
        <v>128</v>
      </c>
      <c r="D23" s="32">
        <f t="shared" si="0"/>
        <v>318</v>
      </c>
      <c r="E23" s="32">
        <f t="shared" si="0"/>
        <v>377</v>
      </c>
      <c r="F23" s="32">
        <f t="shared" si="0"/>
        <v>268</v>
      </c>
      <c r="G23" s="32">
        <f t="shared" si="0"/>
        <v>106</v>
      </c>
      <c r="H23" s="32">
        <f t="shared" si="0"/>
        <v>29</v>
      </c>
      <c r="I23" s="32">
        <f t="shared" si="0"/>
        <v>15</v>
      </c>
      <c r="J23" s="32">
        <f t="shared" si="0"/>
        <v>14</v>
      </c>
    </row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">
    <mergeCell ref="A1:J1"/>
    <mergeCell ref="A3:A4"/>
    <mergeCell ref="B3:J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ySplit="4" topLeftCell="A5" activePane="bottomLeft" state="frozen"/>
      <selection pane="bottomLeft" activeCell="B6" sqref="B6"/>
    </sheetView>
  </sheetViews>
  <sheetFormatPr defaultColWidth="14.44140625" defaultRowHeight="15" customHeight="1" x14ac:dyDescent="0.3"/>
  <cols>
    <col min="1" max="1" width="20.88671875" customWidth="1"/>
    <col min="2" max="2" width="12.109375" customWidth="1"/>
    <col min="3" max="3" width="5.44140625" customWidth="1"/>
    <col min="4" max="4" width="5.5546875" customWidth="1"/>
    <col min="5" max="5" width="5.33203125" customWidth="1"/>
    <col min="6" max="6" width="5.6640625" customWidth="1"/>
    <col min="7" max="7" width="5.44140625" customWidth="1"/>
    <col min="8" max="9" width="5.5546875" customWidth="1"/>
    <col min="10" max="10" width="6.109375" customWidth="1"/>
    <col min="11" max="11" width="5.44140625" customWidth="1"/>
    <col min="12" max="12" width="6.88671875" customWidth="1"/>
    <col min="13" max="13" width="7" customWidth="1"/>
    <col min="14" max="14" width="6.88671875" customWidth="1"/>
    <col min="15" max="15" width="5.88671875" customWidth="1"/>
    <col min="16" max="16" width="5.44140625" customWidth="1"/>
    <col min="17" max="18" width="6.44140625" customWidth="1"/>
    <col min="19" max="26" width="8" customWidth="1"/>
  </cols>
  <sheetData>
    <row r="1" spans="1:26" ht="24" customHeight="1" x14ac:dyDescent="0.3">
      <c r="A1" s="129" t="s">
        <v>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148" t="s">
        <v>2</v>
      </c>
      <c r="B2" s="131" t="s">
        <v>3</v>
      </c>
      <c r="C2" s="132"/>
      <c r="D2" s="132"/>
      <c r="E2" s="132"/>
      <c r="F2" s="133"/>
      <c r="G2" s="134" t="s">
        <v>4</v>
      </c>
      <c r="H2" s="135"/>
      <c r="I2" s="136"/>
      <c r="J2" s="139" t="s">
        <v>5</v>
      </c>
      <c r="K2" s="134" t="s">
        <v>6</v>
      </c>
      <c r="L2" s="135"/>
      <c r="M2" s="135"/>
      <c r="N2" s="136"/>
      <c r="O2" s="145" t="s">
        <v>7</v>
      </c>
      <c r="P2" s="145" t="s">
        <v>8</v>
      </c>
      <c r="Q2" s="145" t="s">
        <v>9</v>
      </c>
      <c r="R2" s="145" t="s">
        <v>10</v>
      </c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">
      <c r="A3" s="140"/>
      <c r="B3" s="148" t="s">
        <v>11</v>
      </c>
      <c r="C3" s="131" t="s">
        <v>12</v>
      </c>
      <c r="D3" s="133"/>
      <c r="E3" s="131" t="s">
        <v>13</v>
      </c>
      <c r="F3" s="133"/>
      <c r="G3" s="137"/>
      <c r="H3" s="130"/>
      <c r="I3" s="138"/>
      <c r="J3" s="140"/>
      <c r="K3" s="142"/>
      <c r="L3" s="143"/>
      <c r="M3" s="143"/>
      <c r="N3" s="144"/>
      <c r="O3" s="140"/>
      <c r="P3" s="140"/>
      <c r="Q3" s="140"/>
      <c r="R3" s="140"/>
      <c r="S3" s="1"/>
      <c r="T3" s="1"/>
      <c r="U3" s="1"/>
      <c r="V3" s="1"/>
      <c r="W3" s="1"/>
      <c r="X3" s="1"/>
      <c r="Y3" s="1"/>
      <c r="Z3" s="1"/>
    </row>
    <row r="4" spans="1:26" ht="86.25" customHeight="1" x14ac:dyDescent="0.3">
      <c r="A4" s="141"/>
      <c r="B4" s="141"/>
      <c r="C4" s="2" t="s">
        <v>14</v>
      </c>
      <c r="D4" s="2" t="s">
        <v>15</v>
      </c>
      <c r="E4" s="2" t="s">
        <v>16</v>
      </c>
      <c r="F4" s="2" t="s">
        <v>15</v>
      </c>
      <c r="G4" s="2" t="s">
        <v>17</v>
      </c>
      <c r="H4" s="2" t="s">
        <v>18</v>
      </c>
      <c r="I4" s="2" t="s">
        <v>19</v>
      </c>
      <c r="J4" s="141"/>
      <c r="K4" s="3" t="s">
        <v>20</v>
      </c>
      <c r="L4" s="3" t="s">
        <v>21</v>
      </c>
      <c r="M4" s="3" t="s">
        <v>22</v>
      </c>
      <c r="N4" s="3" t="s">
        <v>23</v>
      </c>
      <c r="O4" s="141"/>
      <c r="P4" s="141"/>
      <c r="Q4" s="141"/>
      <c r="R4" s="14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3">
      <c r="A5" s="4" t="s">
        <v>24</v>
      </c>
      <c r="B5" s="5" t="e">
        <f t="shared" ref="B5:C5" si="0">SUM(B6:B7)</f>
        <v>#REF!</v>
      </c>
      <c r="C5" s="6" t="e">
        <f t="shared" si="0"/>
        <v>#REF!</v>
      </c>
      <c r="D5" s="6" t="e">
        <f t="shared" ref="D5:D10" si="1">ROUND($C5/$B5*100,0)&amp;"%"</f>
        <v>#REF!</v>
      </c>
      <c r="E5" s="6" t="e">
        <f>SUM(E6:E7)</f>
        <v>#REF!</v>
      </c>
      <c r="F5" s="6" t="e">
        <f t="shared" ref="F5:F10" si="2">ROUND($E5/$B5*100,0)&amp;"%"</f>
        <v>#REF!</v>
      </c>
      <c r="G5" s="149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3"/>
      <c r="S5" s="10"/>
      <c r="T5" s="10"/>
      <c r="U5" s="10"/>
      <c r="V5" s="10"/>
      <c r="W5" s="10"/>
      <c r="X5" s="10"/>
      <c r="Y5" s="10"/>
      <c r="Z5" s="10"/>
    </row>
    <row r="6" spans="1:26" ht="18" customHeight="1" x14ac:dyDescent="0.3">
      <c r="A6" s="11" t="s">
        <v>42</v>
      </c>
      <c r="B6" s="12" t="e">
        <f t="shared" ref="B6:C6" si="3">#REF!</f>
        <v>#REF!</v>
      </c>
      <c r="C6" s="12" t="e">
        <f t="shared" si="3"/>
        <v>#REF!</v>
      </c>
      <c r="D6" s="12" t="e">
        <f t="shared" si="1"/>
        <v>#REF!</v>
      </c>
      <c r="E6" s="12" t="e">
        <f t="shared" ref="E6:E7" si="4">#REF!</f>
        <v>#REF!</v>
      </c>
      <c r="F6" s="12" t="e">
        <f t="shared" si="2"/>
        <v>#REF!</v>
      </c>
      <c r="G6" s="12" t="e">
        <f t="shared" ref="G6:N6" si="5">#REF!</f>
        <v>#REF!</v>
      </c>
      <c r="H6" s="13" t="e">
        <f t="shared" si="5"/>
        <v>#REF!</v>
      </c>
      <c r="I6" s="13" t="e">
        <f t="shared" si="5"/>
        <v>#REF!</v>
      </c>
      <c r="J6" s="12" t="e">
        <f t="shared" si="5"/>
        <v>#REF!</v>
      </c>
      <c r="K6" s="14" t="e">
        <f t="shared" si="5"/>
        <v>#REF!</v>
      </c>
      <c r="L6" s="14" t="e">
        <f t="shared" si="5"/>
        <v>#REF!</v>
      </c>
      <c r="M6" s="14" t="e">
        <f t="shared" si="5"/>
        <v>#REF!</v>
      </c>
      <c r="N6" s="14" t="e">
        <f t="shared" si="5"/>
        <v>#REF!</v>
      </c>
      <c r="O6" s="15"/>
      <c r="P6" s="16" t="e">
        <f t="shared" ref="P6:R6" si="6">#REF!</f>
        <v>#REF!</v>
      </c>
      <c r="Q6" s="16" t="e">
        <f t="shared" si="6"/>
        <v>#REF!</v>
      </c>
      <c r="R6" s="16" t="e">
        <f t="shared" si="6"/>
        <v>#REF!</v>
      </c>
      <c r="S6" s="17"/>
      <c r="T6" s="17"/>
      <c r="U6" s="17"/>
      <c r="V6" s="17"/>
      <c r="W6" s="17"/>
      <c r="X6" s="17"/>
      <c r="Y6" s="17"/>
      <c r="Z6" s="17"/>
    </row>
    <row r="7" spans="1:26" ht="18" customHeight="1" x14ac:dyDescent="0.3">
      <c r="A7" s="11" t="s">
        <v>43</v>
      </c>
      <c r="B7" s="12" t="e">
        <f t="shared" ref="B7:C7" si="7">#REF!</f>
        <v>#REF!</v>
      </c>
      <c r="C7" s="12" t="e">
        <f t="shared" si="7"/>
        <v>#REF!</v>
      </c>
      <c r="D7" s="12" t="e">
        <f t="shared" si="1"/>
        <v>#REF!</v>
      </c>
      <c r="E7" s="12" t="e">
        <f t="shared" si="4"/>
        <v>#REF!</v>
      </c>
      <c r="F7" s="12" t="e">
        <f t="shared" si="2"/>
        <v>#REF!</v>
      </c>
      <c r="G7" s="12" t="e">
        <f t="shared" ref="G7:J7" si="8">#REF!</f>
        <v>#REF!</v>
      </c>
      <c r="H7" s="13" t="e">
        <f t="shared" si="8"/>
        <v>#REF!</v>
      </c>
      <c r="I7" s="13" t="e">
        <f t="shared" si="8"/>
        <v>#REF!</v>
      </c>
      <c r="J7" s="12" t="e">
        <f t="shared" si="8"/>
        <v>#REF!</v>
      </c>
      <c r="K7" s="14"/>
      <c r="L7" s="14"/>
      <c r="M7" s="14"/>
      <c r="N7" s="14"/>
      <c r="O7" s="15"/>
      <c r="P7" s="16" t="e">
        <f t="shared" ref="P7:R7" si="9">#REF!</f>
        <v>#REF!</v>
      </c>
      <c r="Q7" s="16" t="e">
        <f t="shared" si="9"/>
        <v>#REF!</v>
      </c>
      <c r="R7" s="16" t="e">
        <f t="shared" si="9"/>
        <v>#REF!</v>
      </c>
      <c r="S7" s="17"/>
      <c r="T7" s="17"/>
      <c r="U7" s="17"/>
      <c r="V7" s="17"/>
      <c r="W7" s="17"/>
      <c r="X7" s="17"/>
      <c r="Y7" s="17"/>
      <c r="Z7" s="17"/>
    </row>
    <row r="8" spans="1:26" ht="29.25" customHeight="1" x14ac:dyDescent="0.3">
      <c r="A8" s="18" t="s">
        <v>34</v>
      </c>
      <c r="B8" s="5" t="e">
        <f t="shared" ref="B8:C8" si="10">SUM(B9)</f>
        <v>#REF!</v>
      </c>
      <c r="C8" s="6" t="e">
        <f t="shared" si="10"/>
        <v>#REF!</v>
      </c>
      <c r="D8" s="6" t="e">
        <f t="shared" si="1"/>
        <v>#REF!</v>
      </c>
      <c r="E8" s="6" t="e">
        <f>SUM(E9)</f>
        <v>#REF!</v>
      </c>
      <c r="F8" s="6" t="e">
        <f t="shared" si="2"/>
        <v>#REF!</v>
      </c>
      <c r="G8" s="146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3"/>
      <c r="S8" s="10"/>
      <c r="T8" s="10"/>
      <c r="U8" s="10"/>
      <c r="V8" s="10"/>
      <c r="W8" s="10"/>
      <c r="X8" s="10"/>
      <c r="Y8" s="10"/>
      <c r="Z8" s="10"/>
    </row>
    <row r="9" spans="1:26" ht="18" customHeight="1" x14ac:dyDescent="0.3">
      <c r="A9" s="11" t="s">
        <v>44</v>
      </c>
      <c r="B9" s="12" t="e">
        <f t="shared" ref="B9:C9" si="11">#REF!</f>
        <v>#REF!</v>
      </c>
      <c r="C9" s="12" t="e">
        <f t="shared" si="11"/>
        <v>#REF!</v>
      </c>
      <c r="D9" s="12" t="e">
        <f t="shared" si="1"/>
        <v>#REF!</v>
      </c>
      <c r="E9" s="12" t="e">
        <f>#REF!</f>
        <v>#REF!</v>
      </c>
      <c r="F9" s="12" t="e">
        <f t="shared" si="2"/>
        <v>#REF!</v>
      </c>
      <c r="G9" s="12" t="e">
        <f t="shared" ref="G9:N9" si="12">#REF!</f>
        <v>#REF!</v>
      </c>
      <c r="H9" s="13" t="e">
        <f t="shared" si="12"/>
        <v>#REF!</v>
      </c>
      <c r="I9" s="13" t="e">
        <f t="shared" si="12"/>
        <v>#REF!</v>
      </c>
      <c r="J9" s="12" t="e">
        <f t="shared" si="12"/>
        <v>#REF!</v>
      </c>
      <c r="K9" s="14" t="e">
        <f t="shared" si="12"/>
        <v>#REF!</v>
      </c>
      <c r="L9" s="14" t="e">
        <f t="shared" si="12"/>
        <v>#REF!</v>
      </c>
      <c r="M9" s="14" t="e">
        <f t="shared" si="12"/>
        <v>#REF!</v>
      </c>
      <c r="N9" s="14" t="e">
        <f t="shared" si="12"/>
        <v>#REF!</v>
      </c>
      <c r="O9" s="15"/>
      <c r="P9" s="16" t="e">
        <f t="shared" ref="P9:R9" si="13">#REF!</f>
        <v>#REF!</v>
      </c>
      <c r="Q9" s="16" t="e">
        <f t="shared" si="13"/>
        <v>#REF!</v>
      </c>
      <c r="R9" s="16" t="e">
        <f t="shared" si="13"/>
        <v>#REF!</v>
      </c>
      <c r="S9" s="17"/>
      <c r="T9" s="17"/>
      <c r="U9" s="17"/>
      <c r="V9" s="17"/>
      <c r="W9" s="17"/>
      <c r="X9" s="17"/>
      <c r="Y9" s="17"/>
      <c r="Z9" s="17"/>
    </row>
    <row r="10" spans="1:26" ht="20.25" customHeight="1" x14ac:dyDescent="0.3">
      <c r="A10" s="19" t="s">
        <v>0</v>
      </c>
      <c r="B10" s="20" t="e">
        <f>B8+B5</f>
        <v>#REF!</v>
      </c>
      <c r="C10" s="21" t="e">
        <f>C5+C8</f>
        <v>#REF!</v>
      </c>
      <c r="D10" s="22" t="e">
        <f t="shared" si="1"/>
        <v>#REF!</v>
      </c>
      <c r="E10" s="21" t="e">
        <f>E5+E8</f>
        <v>#REF!</v>
      </c>
      <c r="F10" s="22" t="e">
        <f t="shared" si="2"/>
        <v>#REF!</v>
      </c>
      <c r="G10" s="147"/>
      <c r="H10" s="132"/>
      <c r="I10" s="132"/>
      <c r="J10" s="133"/>
      <c r="K10" s="23" t="e">
        <f t="shared" ref="K10:N10" si="14">#REF!</f>
        <v>#REF!</v>
      </c>
      <c r="L10" s="23" t="e">
        <f t="shared" si="14"/>
        <v>#REF!</v>
      </c>
      <c r="M10" s="23" t="e">
        <f t="shared" si="14"/>
        <v>#REF!</v>
      </c>
      <c r="N10" s="23" t="e">
        <f t="shared" si="14"/>
        <v>#REF!</v>
      </c>
      <c r="O10" s="24"/>
      <c r="P10" s="25" t="e">
        <f t="shared" ref="P10:R10" si="15">SUM(P6:P9)</f>
        <v>#REF!</v>
      </c>
      <c r="Q10" s="25" t="e">
        <f t="shared" si="15"/>
        <v>#REF!</v>
      </c>
      <c r="R10" s="25" t="e">
        <f t="shared" si="15"/>
        <v>#REF!</v>
      </c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3">
      <c r="A12" s="1"/>
      <c r="B12" s="1"/>
      <c r="C12" s="2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G5:R5"/>
    <mergeCell ref="G8:R8"/>
    <mergeCell ref="G10:J10"/>
    <mergeCell ref="A1:R1"/>
    <mergeCell ref="B2:F2"/>
    <mergeCell ref="G2:I3"/>
    <mergeCell ref="J2:J4"/>
    <mergeCell ref="K2:N3"/>
    <mergeCell ref="O2:O4"/>
    <mergeCell ref="R2:R4"/>
    <mergeCell ref="P2:P4"/>
    <mergeCell ref="Q2:Q4"/>
    <mergeCell ref="A2:A4"/>
    <mergeCell ref="B3:B4"/>
    <mergeCell ref="C3:D3"/>
    <mergeCell ref="E3:F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578"/>
  <sheetViews>
    <sheetView topLeftCell="A4" zoomScale="80" zoomScaleNormal="80" workbookViewId="0">
      <pane xSplit="3" ySplit="8" topLeftCell="D12" activePane="bottomRight" state="frozen"/>
      <selection activeCell="A4" sqref="A4"/>
      <selection pane="topRight" activeCell="D4" sqref="D4"/>
      <selection pane="bottomLeft" activeCell="A11" sqref="A11"/>
      <selection pane="bottomRight" activeCell="L14" sqref="L14"/>
    </sheetView>
  </sheetViews>
  <sheetFormatPr defaultColWidth="14.44140625" defaultRowHeight="15.6" x14ac:dyDescent="0.3"/>
  <cols>
    <col min="1" max="1" width="6" style="41" customWidth="1"/>
    <col min="2" max="2" width="14.33203125" style="27" customWidth="1"/>
    <col min="3" max="3" width="29.88671875" style="27" customWidth="1"/>
    <col min="4" max="7" width="8.5546875" style="27" customWidth="1"/>
    <col min="8" max="8" width="10" style="27" customWidth="1"/>
    <col min="9" max="9" width="10.44140625" style="27" customWidth="1"/>
    <col min="10" max="21" width="11.33203125" style="36" customWidth="1"/>
    <col min="22" max="22" width="10.109375" style="36" customWidth="1"/>
    <col min="23" max="24" width="12.109375" style="36" customWidth="1"/>
    <col min="25" max="25" width="14.44140625" style="36" customWidth="1"/>
    <col min="26" max="26" width="8" style="36" customWidth="1"/>
    <col min="27" max="27" width="8.6640625" style="36" customWidth="1"/>
    <col min="28" max="28" width="9" style="36" customWidth="1"/>
    <col min="29" max="29" width="17.5546875" style="36" bestFit="1" customWidth="1"/>
    <col min="30" max="16384" width="14.44140625" style="27"/>
  </cols>
  <sheetData>
    <row r="1" spans="1:37" x14ac:dyDescent="0.3">
      <c r="A1" s="119" t="s">
        <v>53</v>
      </c>
      <c r="B1" s="119"/>
      <c r="C1" s="119"/>
    </row>
    <row r="2" spans="1:37" x14ac:dyDescent="0.3">
      <c r="A2" s="119" t="s">
        <v>54</v>
      </c>
      <c r="B2" s="119"/>
      <c r="C2" s="119"/>
    </row>
    <row r="3" spans="1:37" x14ac:dyDescent="0.3">
      <c r="A3" s="120" t="s">
        <v>57</v>
      </c>
      <c r="B3" s="120"/>
      <c r="C3" s="120"/>
    </row>
    <row r="4" spans="1:37" ht="44.25" customHeight="1" x14ac:dyDescent="0.35">
      <c r="A4" s="121" t="s">
        <v>68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</row>
    <row r="5" spans="1:37" ht="13.8" customHeight="1" x14ac:dyDescent="0.3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</row>
    <row r="6" spans="1:37" ht="16.2" x14ac:dyDescent="0.35">
      <c r="A6" s="126" t="s">
        <v>792</v>
      </c>
      <c r="B6" s="127"/>
      <c r="C6" s="128"/>
      <c r="E6" s="36"/>
      <c r="F6" s="36"/>
      <c r="G6" s="36"/>
      <c r="H6" s="36"/>
      <c r="I6" s="36"/>
      <c r="J6" s="84"/>
      <c r="K6" s="27" t="s">
        <v>793</v>
      </c>
      <c r="O6" s="71"/>
      <c r="P6" s="27" t="s">
        <v>794</v>
      </c>
      <c r="S6" s="85"/>
      <c r="T6" s="27" t="s">
        <v>795</v>
      </c>
      <c r="AD6" s="36"/>
      <c r="AE6" s="36"/>
      <c r="AF6" s="36"/>
      <c r="AG6" s="36"/>
      <c r="AH6" s="36"/>
      <c r="AI6" s="39"/>
      <c r="AJ6" s="39"/>
      <c r="AK6" s="39"/>
    </row>
    <row r="7" spans="1:37" ht="20.25" customHeight="1" x14ac:dyDescent="0.3">
      <c r="A7" s="122" t="s">
        <v>52</v>
      </c>
      <c r="B7" s="115" t="s">
        <v>45</v>
      </c>
      <c r="C7" s="122" t="s">
        <v>51</v>
      </c>
      <c r="D7" s="111" t="s">
        <v>59</v>
      </c>
      <c r="E7" s="112"/>
      <c r="F7" s="112"/>
      <c r="G7" s="112"/>
      <c r="H7" s="112"/>
      <c r="I7" s="112"/>
      <c r="J7" s="113" t="s">
        <v>60</v>
      </c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5" t="s">
        <v>61</v>
      </c>
      <c r="AA7" s="115" t="s">
        <v>62</v>
      </c>
      <c r="AB7" s="115" t="s">
        <v>63</v>
      </c>
      <c r="AC7" s="122" t="s">
        <v>55</v>
      </c>
    </row>
    <row r="8" spans="1:37" s="43" customFormat="1" ht="66" customHeight="1" x14ac:dyDescent="0.3">
      <c r="A8" s="122"/>
      <c r="B8" s="115"/>
      <c r="C8" s="122"/>
      <c r="D8" s="116" t="s">
        <v>76</v>
      </c>
      <c r="E8" s="116" t="s">
        <v>77</v>
      </c>
      <c r="F8" s="116" t="s">
        <v>78</v>
      </c>
      <c r="G8" s="116" t="s">
        <v>79</v>
      </c>
      <c r="H8" s="116" t="s">
        <v>80</v>
      </c>
      <c r="I8" s="123" t="s">
        <v>81</v>
      </c>
      <c r="J8" s="84" t="s">
        <v>212</v>
      </c>
      <c r="K8" s="84" t="s">
        <v>169</v>
      </c>
      <c r="L8" s="84" t="s">
        <v>170</v>
      </c>
      <c r="M8" s="84" t="s">
        <v>181</v>
      </c>
      <c r="N8" s="84" t="s">
        <v>178</v>
      </c>
      <c r="O8" s="84" t="s">
        <v>172</v>
      </c>
      <c r="P8" s="84" t="s">
        <v>179</v>
      </c>
      <c r="Q8" s="84" t="s">
        <v>174</v>
      </c>
      <c r="R8" s="84" t="s">
        <v>183</v>
      </c>
      <c r="S8" s="84" t="s">
        <v>180</v>
      </c>
      <c r="T8" s="84" t="s">
        <v>176</v>
      </c>
      <c r="U8" s="84" t="s">
        <v>177</v>
      </c>
      <c r="V8" s="84" t="s">
        <v>185</v>
      </c>
      <c r="W8" s="84" t="s">
        <v>187</v>
      </c>
      <c r="X8" s="84" t="s">
        <v>213</v>
      </c>
      <c r="Y8" s="84" t="s">
        <v>188</v>
      </c>
      <c r="Z8" s="115"/>
      <c r="AA8" s="115"/>
      <c r="AB8" s="115"/>
      <c r="AC8" s="122"/>
    </row>
    <row r="9" spans="1:37" s="43" customFormat="1" ht="66" customHeight="1" x14ac:dyDescent="0.3">
      <c r="A9" s="122"/>
      <c r="B9" s="115"/>
      <c r="C9" s="122"/>
      <c r="D9" s="117"/>
      <c r="E9" s="117"/>
      <c r="F9" s="117"/>
      <c r="G9" s="117"/>
      <c r="H9" s="117"/>
      <c r="I9" s="124"/>
      <c r="J9" s="71" t="s">
        <v>212</v>
      </c>
      <c r="K9" s="71" t="s">
        <v>169</v>
      </c>
      <c r="L9" s="71" t="s">
        <v>170</v>
      </c>
      <c r="M9" s="71" t="s">
        <v>181</v>
      </c>
      <c r="N9" s="71" t="s">
        <v>171</v>
      </c>
      <c r="O9" s="71" t="s">
        <v>172</v>
      </c>
      <c r="P9" s="71" t="s">
        <v>173</v>
      </c>
      <c r="Q9" s="71" t="s">
        <v>174</v>
      </c>
      <c r="R9" s="71" t="s">
        <v>183</v>
      </c>
      <c r="S9" s="71" t="s">
        <v>175</v>
      </c>
      <c r="T9" s="71" t="s">
        <v>176</v>
      </c>
      <c r="U9" s="71" t="s">
        <v>177</v>
      </c>
      <c r="V9" s="71" t="s">
        <v>185</v>
      </c>
      <c r="W9" s="71" t="s">
        <v>187</v>
      </c>
      <c r="X9" s="71" t="s">
        <v>213</v>
      </c>
      <c r="Y9" s="71" t="s">
        <v>188</v>
      </c>
      <c r="Z9" s="115"/>
      <c r="AA9" s="115"/>
      <c r="AB9" s="115"/>
      <c r="AC9" s="122"/>
    </row>
    <row r="10" spans="1:37" s="43" customFormat="1" ht="51" customHeight="1" x14ac:dyDescent="0.3">
      <c r="A10" s="122"/>
      <c r="B10" s="115"/>
      <c r="C10" s="122"/>
      <c r="D10" s="118"/>
      <c r="E10" s="118"/>
      <c r="F10" s="118" t="s">
        <v>78</v>
      </c>
      <c r="G10" s="118" t="s">
        <v>79</v>
      </c>
      <c r="H10" s="118" t="s">
        <v>80</v>
      </c>
      <c r="I10" s="125" t="s">
        <v>81</v>
      </c>
      <c r="J10" s="85" t="s">
        <v>791</v>
      </c>
      <c r="K10" s="85" t="s">
        <v>790</v>
      </c>
      <c r="L10" s="85" t="s">
        <v>189</v>
      </c>
      <c r="M10" s="85" t="s">
        <v>182</v>
      </c>
      <c r="N10" s="85" t="s">
        <v>190</v>
      </c>
      <c r="O10" s="85" t="s">
        <v>191</v>
      </c>
      <c r="P10" s="85" t="s">
        <v>192</v>
      </c>
      <c r="Q10" s="85" t="s">
        <v>193</v>
      </c>
      <c r="R10" s="85" t="s">
        <v>184</v>
      </c>
      <c r="S10" s="85" t="s">
        <v>788</v>
      </c>
      <c r="T10" s="85" t="s">
        <v>789</v>
      </c>
      <c r="U10" s="85" t="s">
        <v>787</v>
      </c>
      <c r="V10" s="85" t="s">
        <v>186</v>
      </c>
      <c r="W10" s="85" t="s">
        <v>194</v>
      </c>
      <c r="X10" s="85" t="s">
        <v>97</v>
      </c>
      <c r="Y10" s="85" t="s">
        <v>195</v>
      </c>
      <c r="Z10" s="115"/>
      <c r="AA10" s="115"/>
      <c r="AB10" s="115"/>
      <c r="AC10" s="122"/>
    </row>
    <row r="11" spans="1:37" s="43" customFormat="1" ht="24.75" customHeight="1" x14ac:dyDescent="0.3">
      <c r="A11" s="122" t="s">
        <v>64</v>
      </c>
      <c r="B11" s="122"/>
      <c r="C11" s="122"/>
      <c r="D11" s="80">
        <v>2</v>
      </c>
      <c r="E11" s="80">
        <v>3</v>
      </c>
      <c r="F11" s="80">
        <v>2</v>
      </c>
      <c r="G11" s="80">
        <v>3</v>
      </c>
      <c r="H11" s="80">
        <v>3</v>
      </c>
      <c r="I11" s="80">
        <v>2</v>
      </c>
      <c r="J11" s="79">
        <v>2</v>
      </c>
      <c r="K11" s="79">
        <v>2</v>
      </c>
      <c r="L11" s="79">
        <v>2</v>
      </c>
      <c r="M11" s="79">
        <v>4</v>
      </c>
      <c r="N11" s="79">
        <v>3</v>
      </c>
      <c r="O11" s="79">
        <v>3</v>
      </c>
      <c r="P11" s="79">
        <v>4</v>
      </c>
      <c r="Q11" s="79">
        <v>2</v>
      </c>
      <c r="R11" s="79">
        <v>2</v>
      </c>
      <c r="S11" s="79">
        <v>2</v>
      </c>
      <c r="T11" s="79">
        <v>2</v>
      </c>
      <c r="U11" s="79">
        <v>3</v>
      </c>
      <c r="V11" s="79">
        <v>2</v>
      </c>
      <c r="W11" s="79">
        <v>2</v>
      </c>
      <c r="X11" s="79">
        <v>2</v>
      </c>
      <c r="Y11" s="79">
        <v>2</v>
      </c>
      <c r="Z11" s="60">
        <f>SUM($D$11:$I$11)</f>
        <v>15</v>
      </c>
      <c r="AA11" s="81">
        <f>SUM(J11:Y11)</f>
        <v>39</v>
      </c>
      <c r="AB11" s="60"/>
      <c r="AC11" s="122"/>
    </row>
    <row r="12" spans="1:37" s="37" customFormat="1" ht="36.75" customHeight="1" x14ac:dyDescent="0.3">
      <c r="A12" s="65">
        <v>1</v>
      </c>
      <c r="B12" s="66">
        <v>2510061002</v>
      </c>
      <c r="C12" s="67" t="s">
        <v>254</v>
      </c>
      <c r="D12" s="50" t="s">
        <v>82</v>
      </c>
      <c r="E12" s="50" t="s">
        <v>83</v>
      </c>
      <c r="F12" s="50" t="s">
        <v>84</v>
      </c>
      <c r="G12" s="50" t="s">
        <v>85</v>
      </c>
      <c r="H12" s="50" t="s">
        <v>86</v>
      </c>
      <c r="I12" s="50" t="s">
        <v>87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44">
        <f t="shared" ref="Z12:Z43" si="0">$Z$11-SUMIF(D12:I12,"",$D$11:$I$11)</f>
        <v>15</v>
      </c>
      <c r="AA12" s="83">
        <f t="shared" ref="AA12:AA43" si="1">$AA$11-SUMIF(J12:Y12,"",$J$11:$Y$11)</f>
        <v>0</v>
      </c>
      <c r="AB12" s="83">
        <f>Z12+AA12</f>
        <v>15</v>
      </c>
      <c r="AC12" s="44"/>
    </row>
    <row r="13" spans="1:37" s="37" customFormat="1" ht="36.75" customHeight="1" x14ac:dyDescent="0.3">
      <c r="A13" s="65">
        <v>2</v>
      </c>
      <c r="B13" s="62">
        <v>2510061004</v>
      </c>
      <c r="C13" s="63" t="s">
        <v>255</v>
      </c>
      <c r="D13" s="50" t="s">
        <v>82</v>
      </c>
      <c r="E13" s="50" t="s">
        <v>83</v>
      </c>
      <c r="F13" s="50" t="s">
        <v>84</v>
      </c>
      <c r="G13" s="50" t="s">
        <v>85</v>
      </c>
      <c r="H13" s="50" t="s">
        <v>86</v>
      </c>
      <c r="I13" s="50" t="s">
        <v>87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44">
        <f t="shared" si="0"/>
        <v>15</v>
      </c>
      <c r="AA13" s="83">
        <f t="shared" si="1"/>
        <v>0</v>
      </c>
      <c r="AB13" s="83">
        <f t="shared" ref="AB13:AB76" si="2">Z13+AA13</f>
        <v>15</v>
      </c>
      <c r="AC13" s="44"/>
    </row>
    <row r="14" spans="1:37" s="37" customFormat="1" ht="36.75" customHeight="1" x14ac:dyDescent="0.3">
      <c r="A14" s="44">
        <v>3</v>
      </c>
      <c r="B14" s="62">
        <v>2510061005</v>
      </c>
      <c r="C14" s="63" t="s">
        <v>256</v>
      </c>
      <c r="D14" s="50" t="s">
        <v>82</v>
      </c>
      <c r="E14" s="50" t="s">
        <v>83</v>
      </c>
      <c r="F14" s="50" t="s">
        <v>84</v>
      </c>
      <c r="G14" s="50" t="s">
        <v>85</v>
      </c>
      <c r="H14" s="50" t="s">
        <v>86</v>
      </c>
      <c r="I14" s="50" t="s">
        <v>87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44">
        <f t="shared" si="0"/>
        <v>15</v>
      </c>
      <c r="AA14" s="83">
        <f t="shared" si="1"/>
        <v>0</v>
      </c>
      <c r="AB14" s="83">
        <f t="shared" si="2"/>
        <v>15</v>
      </c>
      <c r="AC14" s="44"/>
    </row>
    <row r="15" spans="1:37" s="37" customFormat="1" ht="36.75" customHeight="1" x14ac:dyDescent="0.3">
      <c r="A15" s="44">
        <v>4</v>
      </c>
      <c r="B15" s="62">
        <v>2510061006</v>
      </c>
      <c r="C15" s="63" t="s">
        <v>257</v>
      </c>
      <c r="D15" s="70"/>
      <c r="E15" s="50" t="s">
        <v>83</v>
      </c>
      <c r="F15" s="50" t="s">
        <v>84</v>
      </c>
      <c r="G15" s="50" t="s">
        <v>85</v>
      </c>
      <c r="H15" s="50" t="s">
        <v>86</v>
      </c>
      <c r="I15" s="50" t="s">
        <v>87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44">
        <f t="shared" si="0"/>
        <v>13</v>
      </c>
      <c r="AA15" s="83">
        <f t="shared" si="1"/>
        <v>0</v>
      </c>
      <c r="AB15" s="83">
        <f t="shared" si="2"/>
        <v>13</v>
      </c>
      <c r="AC15" s="44"/>
    </row>
    <row r="16" spans="1:37" s="37" customFormat="1" ht="36.75" customHeight="1" x14ac:dyDescent="0.3">
      <c r="A16" s="65">
        <v>5</v>
      </c>
      <c r="B16" s="62">
        <v>2510061007</v>
      </c>
      <c r="C16" s="63" t="s">
        <v>258</v>
      </c>
      <c r="D16" s="50" t="s">
        <v>82</v>
      </c>
      <c r="E16" s="50" t="s">
        <v>83</v>
      </c>
      <c r="F16" s="50" t="s">
        <v>84</v>
      </c>
      <c r="G16" s="50" t="s">
        <v>85</v>
      </c>
      <c r="H16" s="50" t="s">
        <v>86</v>
      </c>
      <c r="I16" s="50" t="s">
        <v>87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44">
        <f t="shared" si="0"/>
        <v>15</v>
      </c>
      <c r="AA16" s="83">
        <f t="shared" si="1"/>
        <v>0</v>
      </c>
      <c r="AB16" s="83">
        <f t="shared" si="2"/>
        <v>15</v>
      </c>
      <c r="AC16" s="44"/>
    </row>
    <row r="17" spans="1:29" s="37" customFormat="1" ht="36.75" customHeight="1" x14ac:dyDescent="0.3">
      <c r="A17" s="44">
        <v>6</v>
      </c>
      <c r="B17" s="62">
        <v>2510061008</v>
      </c>
      <c r="C17" s="63" t="s">
        <v>259</v>
      </c>
      <c r="D17" s="50" t="s">
        <v>82</v>
      </c>
      <c r="E17" s="50" t="s">
        <v>83</v>
      </c>
      <c r="F17" s="50" t="s">
        <v>84</v>
      </c>
      <c r="G17" s="50" t="s">
        <v>85</v>
      </c>
      <c r="H17" s="50" t="s">
        <v>86</v>
      </c>
      <c r="I17" s="50" t="s">
        <v>87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44">
        <f t="shared" si="0"/>
        <v>15</v>
      </c>
      <c r="AA17" s="83">
        <f t="shared" si="1"/>
        <v>0</v>
      </c>
      <c r="AB17" s="83">
        <f t="shared" si="2"/>
        <v>15</v>
      </c>
      <c r="AC17" s="44"/>
    </row>
    <row r="18" spans="1:29" s="37" customFormat="1" ht="36.75" customHeight="1" x14ac:dyDescent="0.3">
      <c r="A18" s="44">
        <v>7</v>
      </c>
      <c r="B18" s="62">
        <v>2510061009</v>
      </c>
      <c r="C18" s="63" t="s">
        <v>260</v>
      </c>
      <c r="D18" s="50" t="s">
        <v>82</v>
      </c>
      <c r="E18" s="50" t="s">
        <v>83</v>
      </c>
      <c r="F18" s="50" t="s">
        <v>84</v>
      </c>
      <c r="G18" s="50" t="s">
        <v>85</v>
      </c>
      <c r="H18" s="50" t="s">
        <v>86</v>
      </c>
      <c r="I18" s="50" t="s">
        <v>87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44">
        <f t="shared" si="0"/>
        <v>15</v>
      </c>
      <c r="AA18" s="83">
        <f t="shared" si="1"/>
        <v>0</v>
      </c>
      <c r="AB18" s="83">
        <f t="shared" si="2"/>
        <v>15</v>
      </c>
      <c r="AC18" s="44"/>
    </row>
    <row r="19" spans="1:29" s="37" customFormat="1" ht="36.75" customHeight="1" x14ac:dyDescent="0.3">
      <c r="A19" s="65">
        <v>8</v>
      </c>
      <c r="B19" s="62">
        <v>2510061010</v>
      </c>
      <c r="C19" s="64" t="s">
        <v>261</v>
      </c>
      <c r="D19" s="50" t="s">
        <v>82</v>
      </c>
      <c r="E19" s="50" t="s">
        <v>83</v>
      </c>
      <c r="F19" s="50" t="s">
        <v>84</v>
      </c>
      <c r="G19" s="50" t="s">
        <v>85</v>
      </c>
      <c r="H19" s="50" t="s">
        <v>86</v>
      </c>
      <c r="I19" s="50" t="s">
        <v>87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44">
        <f t="shared" si="0"/>
        <v>15</v>
      </c>
      <c r="AA19" s="83">
        <f t="shared" si="1"/>
        <v>0</v>
      </c>
      <c r="AB19" s="83">
        <f t="shared" si="2"/>
        <v>15</v>
      </c>
      <c r="AC19" s="44"/>
    </row>
    <row r="20" spans="1:29" s="37" customFormat="1" ht="36.75" customHeight="1" x14ac:dyDescent="0.3">
      <c r="A20" s="44">
        <v>9</v>
      </c>
      <c r="B20" s="62">
        <v>2510061011</v>
      </c>
      <c r="C20" s="64" t="s">
        <v>262</v>
      </c>
      <c r="D20" s="70"/>
      <c r="E20" s="50" t="s">
        <v>83</v>
      </c>
      <c r="F20" s="50" t="s">
        <v>84</v>
      </c>
      <c r="G20" s="50" t="s">
        <v>85</v>
      </c>
      <c r="H20" s="50" t="s">
        <v>86</v>
      </c>
      <c r="I20" s="50" t="s">
        <v>87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44">
        <f t="shared" si="0"/>
        <v>13</v>
      </c>
      <c r="AA20" s="83">
        <f t="shared" si="1"/>
        <v>0</v>
      </c>
      <c r="AB20" s="83">
        <f t="shared" si="2"/>
        <v>13</v>
      </c>
      <c r="AC20" s="44"/>
    </row>
    <row r="21" spans="1:29" s="37" customFormat="1" ht="36.75" customHeight="1" x14ac:dyDescent="0.3">
      <c r="A21" s="44">
        <v>10</v>
      </c>
      <c r="B21" s="62">
        <v>2510061012</v>
      </c>
      <c r="C21" s="64" t="s">
        <v>263</v>
      </c>
      <c r="D21" s="50" t="s">
        <v>82</v>
      </c>
      <c r="E21" s="50" t="s">
        <v>83</v>
      </c>
      <c r="F21" s="50" t="s">
        <v>84</v>
      </c>
      <c r="G21" s="50" t="s">
        <v>85</v>
      </c>
      <c r="H21" s="50" t="s">
        <v>86</v>
      </c>
      <c r="I21" s="50" t="s">
        <v>87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44">
        <f t="shared" si="0"/>
        <v>15</v>
      </c>
      <c r="AA21" s="83">
        <f t="shared" si="1"/>
        <v>0</v>
      </c>
      <c r="AB21" s="83">
        <f t="shared" si="2"/>
        <v>15</v>
      </c>
      <c r="AC21" s="44"/>
    </row>
    <row r="22" spans="1:29" s="37" customFormat="1" ht="36.75" customHeight="1" x14ac:dyDescent="0.3">
      <c r="A22" s="44">
        <v>11</v>
      </c>
      <c r="B22" s="62">
        <v>2510061013</v>
      </c>
      <c r="C22" s="64" t="s">
        <v>264</v>
      </c>
      <c r="D22" s="70"/>
      <c r="E22" s="50" t="s">
        <v>83</v>
      </c>
      <c r="F22" s="50" t="s">
        <v>84</v>
      </c>
      <c r="G22" s="50" t="s">
        <v>85</v>
      </c>
      <c r="H22" s="50" t="s">
        <v>86</v>
      </c>
      <c r="I22" s="50" t="s">
        <v>87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44">
        <f t="shared" si="0"/>
        <v>13</v>
      </c>
      <c r="AA22" s="83">
        <f t="shared" si="1"/>
        <v>0</v>
      </c>
      <c r="AB22" s="83">
        <f t="shared" si="2"/>
        <v>13</v>
      </c>
      <c r="AC22" s="44"/>
    </row>
    <row r="23" spans="1:29" s="37" customFormat="1" ht="36.75" customHeight="1" x14ac:dyDescent="0.3">
      <c r="A23" s="65">
        <v>12</v>
      </c>
      <c r="B23" s="62">
        <v>2510061014</v>
      </c>
      <c r="C23" s="64" t="s">
        <v>265</v>
      </c>
      <c r="D23" s="50" t="s">
        <v>82</v>
      </c>
      <c r="E23" s="50" t="s">
        <v>83</v>
      </c>
      <c r="F23" s="50" t="s">
        <v>84</v>
      </c>
      <c r="G23" s="50" t="s">
        <v>85</v>
      </c>
      <c r="H23" s="50" t="s">
        <v>86</v>
      </c>
      <c r="I23" s="50" t="s">
        <v>87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44">
        <f t="shared" si="0"/>
        <v>15</v>
      </c>
      <c r="AA23" s="83">
        <f t="shared" si="1"/>
        <v>0</v>
      </c>
      <c r="AB23" s="83">
        <f t="shared" si="2"/>
        <v>15</v>
      </c>
      <c r="AC23" s="44"/>
    </row>
    <row r="24" spans="1:29" s="37" customFormat="1" ht="36.75" customHeight="1" x14ac:dyDescent="0.3">
      <c r="A24" s="44">
        <v>13</v>
      </c>
      <c r="B24" s="62">
        <v>2510061015</v>
      </c>
      <c r="C24" s="64" t="s">
        <v>266</v>
      </c>
      <c r="D24" s="70"/>
      <c r="E24" s="50" t="s">
        <v>83</v>
      </c>
      <c r="F24" s="50" t="s">
        <v>84</v>
      </c>
      <c r="G24" s="50" t="s">
        <v>85</v>
      </c>
      <c r="H24" s="50" t="s">
        <v>86</v>
      </c>
      <c r="I24" s="50" t="s">
        <v>87</v>
      </c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44">
        <f t="shared" si="0"/>
        <v>13</v>
      </c>
      <c r="AA24" s="83">
        <f t="shared" si="1"/>
        <v>0</v>
      </c>
      <c r="AB24" s="83">
        <f t="shared" si="2"/>
        <v>13</v>
      </c>
      <c r="AC24" s="44"/>
    </row>
    <row r="25" spans="1:29" s="37" customFormat="1" ht="36.75" customHeight="1" x14ac:dyDescent="0.3">
      <c r="A25" s="65">
        <v>14</v>
      </c>
      <c r="B25" s="62">
        <v>2510061016</v>
      </c>
      <c r="C25" s="64" t="s">
        <v>267</v>
      </c>
      <c r="D25" s="70"/>
      <c r="E25" s="50" t="s">
        <v>83</v>
      </c>
      <c r="F25" s="50" t="s">
        <v>84</v>
      </c>
      <c r="G25" s="50" t="s">
        <v>85</v>
      </c>
      <c r="H25" s="50" t="s">
        <v>86</v>
      </c>
      <c r="I25" s="50" t="s">
        <v>87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44">
        <f t="shared" si="0"/>
        <v>13</v>
      </c>
      <c r="AA25" s="83">
        <f t="shared" si="1"/>
        <v>0</v>
      </c>
      <c r="AB25" s="83">
        <f t="shared" si="2"/>
        <v>13</v>
      </c>
      <c r="AC25" s="44"/>
    </row>
    <row r="26" spans="1:29" s="37" customFormat="1" ht="36.75" customHeight="1" x14ac:dyDescent="0.3">
      <c r="A26" s="44">
        <v>15</v>
      </c>
      <c r="B26" s="62">
        <v>2510061017</v>
      </c>
      <c r="C26" s="64" t="s">
        <v>268</v>
      </c>
      <c r="D26" s="70"/>
      <c r="E26" s="50" t="s">
        <v>83</v>
      </c>
      <c r="F26" s="50" t="s">
        <v>84</v>
      </c>
      <c r="G26" s="50" t="s">
        <v>85</v>
      </c>
      <c r="H26" s="50" t="s">
        <v>86</v>
      </c>
      <c r="I26" s="50" t="s">
        <v>87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44">
        <f t="shared" si="0"/>
        <v>13</v>
      </c>
      <c r="AA26" s="83">
        <f t="shared" si="1"/>
        <v>0</v>
      </c>
      <c r="AB26" s="83">
        <f t="shared" si="2"/>
        <v>13</v>
      </c>
      <c r="AC26" s="44"/>
    </row>
    <row r="27" spans="1:29" s="37" customFormat="1" ht="36.75" customHeight="1" x14ac:dyDescent="0.3">
      <c r="A27" s="44">
        <v>16</v>
      </c>
      <c r="B27" s="62">
        <v>2510061018</v>
      </c>
      <c r="C27" s="64" t="s">
        <v>269</v>
      </c>
      <c r="D27" s="50" t="s">
        <v>82</v>
      </c>
      <c r="E27" s="50" t="s">
        <v>83</v>
      </c>
      <c r="F27" s="50" t="s">
        <v>84</v>
      </c>
      <c r="G27" s="50" t="s">
        <v>85</v>
      </c>
      <c r="H27" s="50" t="s">
        <v>86</v>
      </c>
      <c r="I27" s="50" t="s">
        <v>87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44">
        <f t="shared" si="0"/>
        <v>15</v>
      </c>
      <c r="AA27" s="83">
        <f t="shared" si="1"/>
        <v>0</v>
      </c>
      <c r="AB27" s="83">
        <f t="shared" si="2"/>
        <v>15</v>
      </c>
      <c r="AC27" s="44"/>
    </row>
    <row r="28" spans="1:29" s="37" customFormat="1" ht="36.75" customHeight="1" x14ac:dyDescent="0.3">
      <c r="A28" s="65">
        <v>17</v>
      </c>
      <c r="B28" s="62">
        <v>2510061019</v>
      </c>
      <c r="C28" s="64" t="s">
        <v>270</v>
      </c>
      <c r="D28" s="50" t="s">
        <v>82</v>
      </c>
      <c r="E28" s="50" t="s">
        <v>83</v>
      </c>
      <c r="F28" s="50" t="s">
        <v>84</v>
      </c>
      <c r="G28" s="50" t="s">
        <v>85</v>
      </c>
      <c r="H28" s="50" t="s">
        <v>86</v>
      </c>
      <c r="I28" s="50" t="s">
        <v>87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44">
        <f t="shared" si="0"/>
        <v>15</v>
      </c>
      <c r="AA28" s="83">
        <f t="shared" si="1"/>
        <v>0</v>
      </c>
      <c r="AB28" s="83">
        <f t="shared" si="2"/>
        <v>15</v>
      </c>
      <c r="AC28" s="44"/>
    </row>
    <row r="29" spans="1:29" s="37" customFormat="1" ht="36.75" customHeight="1" x14ac:dyDescent="0.3">
      <c r="A29" s="44">
        <v>18</v>
      </c>
      <c r="B29" s="62">
        <v>2510061020</v>
      </c>
      <c r="C29" s="64" t="s">
        <v>271</v>
      </c>
      <c r="D29" s="70"/>
      <c r="E29" s="50" t="s">
        <v>83</v>
      </c>
      <c r="F29" s="50" t="s">
        <v>84</v>
      </c>
      <c r="G29" s="50" t="s">
        <v>85</v>
      </c>
      <c r="H29" s="50" t="s">
        <v>86</v>
      </c>
      <c r="I29" s="50" t="s">
        <v>87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44">
        <f t="shared" si="0"/>
        <v>13</v>
      </c>
      <c r="AA29" s="83">
        <f t="shared" si="1"/>
        <v>0</v>
      </c>
      <c r="AB29" s="83">
        <f t="shared" si="2"/>
        <v>13</v>
      </c>
      <c r="AC29" s="44"/>
    </row>
    <row r="30" spans="1:29" s="37" customFormat="1" ht="36.75" customHeight="1" x14ac:dyDescent="0.3">
      <c r="A30" s="65">
        <v>19</v>
      </c>
      <c r="B30" s="62">
        <v>2510061021</v>
      </c>
      <c r="C30" s="64" t="s">
        <v>272</v>
      </c>
      <c r="D30" s="70"/>
      <c r="E30" s="50" t="s">
        <v>83</v>
      </c>
      <c r="F30" s="50" t="s">
        <v>84</v>
      </c>
      <c r="G30" s="50" t="s">
        <v>85</v>
      </c>
      <c r="H30" s="50" t="s">
        <v>86</v>
      </c>
      <c r="I30" s="50" t="s">
        <v>87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44">
        <f t="shared" si="0"/>
        <v>13</v>
      </c>
      <c r="AA30" s="83">
        <f t="shared" si="1"/>
        <v>0</v>
      </c>
      <c r="AB30" s="83">
        <f t="shared" si="2"/>
        <v>13</v>
      </c>
      <c r="AC30" s="44"/>
    </row>
    <row r="31" spans="1:29" s="37" customFormat="1" ht="36.75" customHeight="1" x14ac:dyDescent="0.3">
      <c r="A31" s="44">
        <v>20</v>
      </c>
      <c r="B31" s="62">
        <v>2510061022</v>
      </c>
      <c r="C31" s="64" t="s">
        <v>273</v>
      </c>
      <c r="D31" s="70"/>
      <c r="E31" s="50" t="s">
        <v>83</v>
      </c>
      <c r="F31" s="50" t="s">
        <v>84</v>
      </c>
      <c r="G31" s="50" t="s">
        <v>85</v>
      </c>
      <c r="H31" s="50" t="s">
        <v>86</v>
      </c>
      <c r="I31" s="50" t="s">
        <v>87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44">
        <f t="shared" si="0"/>
        <v>13</v>
      </c>
      <c r="AA31" s="83">
        <f t="shared" si="1"/>
        <v>0</v>
      </c>
      <c r="AB31" s="83">
        <f t="shared" si="2"/>
        <v>13</v>
      </c>
      <c r="AC31" s="44"/>
    </row>
    <row r="32" spans="1:29" s="37" customFormat="1" ht="36.75" customHeight="1" x14ac:dyDescent="0.3">
      <c r="A32" s="44">
        <v>21</v>
      </c>
      <c r="B32" s="62">
        <v>2510061023</v>
      </c>
      <c r="C32" s="64" t="s">
        <v>274</v>
      </c>
      <c r="D32" s="70"/>
      <c r="E32" s="50" t="s">
        <v>83</v>
      </c>
      <c r="F32" s="50" t="s">
        <v>84</v>
      </c>
      <c r="G32" s="50" t="s">
        <v>85</v>
      </c>
      <c r="H32" s="50" t="s">
        <v>86</v>
      </c>
      <c r="I32" s="50" t="s">
        <v>87</v>
      </c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44">
        <f t="shared" si="0"/>
        <v>13</v>
      </c>
      <c r="AA32" s="83">
        <f t="shared" si="1"/>
        <v>0</v>
      </c>
      <c r="AB32" s="83">
        <f t="shared" si="2"/>
        <v>13</v>
      </c>
      <c r="AC32" s="44"/>
    </row>
    <row r="33" spans="1:29" s="37" customFormat="1" ht="36.75" customHeight="1" x14ac:dyDescent="0.3">
      <c r="A33" s="44">
        <v>22</v>
      </c>
      <c r="B33" s="62">
        <v>2510061024</v>
      </c>
      <c r="C33" s="64" t="s">
        <v>275</v>
      </c>
      <c r="D33" s="50" t="s">
        <v>82</v>
      </c>
      <c r="E33" s="50" t="s">
        <v>83</v>
      </c>
      <c r="F33" s="50" t="s">
        <v>84</v>
      </c>
      <c r="G33" s="50" t="s">
        <v>85</v>
      </c>
      <c r="H33" s="50" t="s">
        <v>86</v>
      </c>
      <c r="I33" s="50" t="s">
        <v>87</v>
      </c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44">
        <f t="shared" si="0"/>
        <v>15</v>
      </c>
      <c r="AA33" s="83">
        <f t="shared" si="1"/>
        <v>0</v>
      </c>
      <c r="AB33" s="83">
        <f t="shared" si="2"/>
        <v>15</v>
      </c>
      <c r="AC33" s="44"/>
    </row>
    <row r="34" spans="1:29" s="37" customFormat="1" ht="36.75" customHeight="1" x14ac:dyDescent="0.3">
      <c r="A34" s="44">
        <v>23</v>
      </c>
      <c r="B34" s="62">
        <v>2510061025</v>
      </c>
      <c r="C34" s="64" t="s">
        <v>276</v>
      </c>
      <c r="D34" s="70"/>
      <c r="E34" s="50" t="s">
        <v>83</v>
      </c>
      <c r="F34" s="50" t="s">
        <v>84</v>
      </c>
      <c r="G34" s="50" t="s">
        <v>85</v>
      </c>
      <c r="H34" s="50" t="s">
        <v>86</v>
      </c>
      <c r="I34" s="50" t="s">
        <v>87</v>
      </c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44">
        <f t="shared" si="0"/>
        <v>13</v>
      </c>
      <c r="AA34" s="83">
        <f t="shared" si="1"/>
        <v>0</v>
      </c>
      <c r="AB34" s="83">
        <f t="shared" si="2"/>
        <v>13</v>
      </c>
      <c r="AC34" s="44"/>
    </row>
    <row r="35" spans="1:29" s="37" customFormat="1" ht="36.75" customHeight="1" x14ac:dyDescent="0.3">
      <c r="A35" s="65">
        <v>24</v>
      </c>
      <c r="B35" s="62">
        <v>2510061026</v>
      </c>
      <c r="C35" s="64" t="s">
        <v>277</v>
      </c>
      <c r="D35" s="50" t="s">
        <v>82</v>
      </c>
      <c r="E35" s="50" t="s">
        <v>83</v>
      </c>
      <c r="F35" s="50" t="s">
        <v>84</v>
      </c>
      <c r="G35" s="50" t="s">
        <v>85</v>
      </c>
      <c r="H35" s="50" t="s">
        <v>86</v>
      </c>
      <c r="I35" s="50" t="s">
        <v>87</v>
      </c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44">
        <f t="shared" si="0"/>
        <v>15</v>
      </c>
      <c r="AA35" s="83">
        <f t="shared" si="1"/>
        <v>0</v>
      </c>
      <c r="AB35" s="83">
        <f t="shared" si="2"/>
        <v>15</v>
      </c>
      <c r="AC35" s="44"/>
    </row>
    <row r="36" spans="1:29" s="37" customFormat="1" ht="36.75" customHeight="1" x14ac:dyDescent="0.3">
      <c r="A36" s="44">
        <v>25</v>
      </c>
      <c r="B36" s="62">
        <v>2510061027</v>
      </c>
      <c r="C36" s="64" t="s">
        <v>278</v>
      </c>
      <c r="D36" s="50" t="s">
        <v>82</v>
      </c>
      <c r="E36" s="50" t="s">
        <v>83</v>
      </c>
      <c r="F36" s="50" t="s">
        <v>84</v>
      </c>
      <c r="G36" s="50" t="s">
        <v>85</v>
      </c>
      <c r="H36" s="50" t="s">
        <v>86</v>
      </c>
      <c r="I36" s="50" t="s">
        <v>87</v>
      </c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44">
        <f t="shared" si="0"/>
        <v>15</v>
      </c>
      <c r="AA36" s="83">
        <f t="shared" si="1"/>
        <v>0</v>
      </c>
      <c r="AB36" s="83">
        <f t="shared" si="2"/>
        <v>15</v>
      </c>
      <c r="AC36" s="44"/>
    </row>
    <row r="37" spans="1:29" s="37" customFormat="1" ht="36.75" customHeight="1" x14ac:dyDescent="0.3">
      <c r="A37" s="44">
        <v>26</v>
      </c>
      <c r="B37" s="62">
        <v>2510061029</v>
      </c>
      <c r="C37" s="64" t="s">
        <v>279</v>
      </c>
      <c r="D37" s="70"/>
      <c r="E37" s="50" t="s">
        <v>83</v>
      </c>
      <c r="F37" s="50" t="s">
        <v>84</v>
      </c>
      <c r="G37" s="50" t="s">
        <v>85</v>
      </c>
      <c r="H37" s="50" t="s">
        <v>86</v>
      </c>
      <c r="I37" s="50" t="s">
        <v>87</v>
      </c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44">
        <f t="shared" si="0"/>
        <v>13</v>
      </c>
      <c r="AA37" s="83">
        <f t="shared" si="1"/>
        <v>0</v>
      </c>
      <c r="AB37" s="83">
        <f t="shared" si="2"/>
        <v>13</v>
      </c>
      <c r="AC37" s="44"/>
    </row>
    <row r="38" spans="1:29" s="37" customFormat="1" ht="36.75" customHeight="1" x14ac:dyDescent="0.3">
      <c r="A38" s="44">
        <v>27</v>
      </c>
      <c r="B38" s="62">
        <v>2510061030</v>
      </c>
      <c r="C38" s="64" t="s">
        <v>280</v>
      </c>
      <c r="D38" s="50" t="s">
        <v>82</v>
      </c>
      <c r="E38" s="50" t="s">
        <v>83</v>
      </c>
      <c r="F38" s="50" t="s">
        <v>84</v>
      </c>
      <c r="G38" s="50" t="s">
        <v>85</v>
      </c>
      <c r="H38" s="50" t="s">
        <v>86</v>
      </c>
      <c r="I38" s="50" t="s">
        <v>87</v>
      </c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44">
        <f t="shared" si="0"/>
        <v>15</v>
      </c>
      <c r="AA38" s="83">
        <f t="shared" si="1"/>
        <v>0</v>
      </c>
      <c r="AB38" s="83">
        <f t="shared" si="2"/>
        <v>15</v>
      </c>
      <c r="AC38" s="44"/>
    </row>
    <row r="39" spans="1:29" s="37" customFormat="1" ht="36.75" customHeight="1" x14ac:dyDescent="0.3">
      <c r="A39" s="44">
        <v>28</v>
      </c>
      <c r="B39" s="62">
        <v>2510061031</v>
      </c>
      <c r="C39" s="64" t="s">
        <v>281</v>
      </c>
      <c r="D39" s="50" t="s">
        <v>82</v>
      </c>
      <c r="E39" s="50" t="s">
        <v>83</v>
      </c>
      <c r="F39" s="50" t="s">
        <v>84</v>
      </c>
      <c r="G39" s="50" t="s">
        <v>85</v>
      </c>
      <c r="H39" s="50" t="s">
        <v>86</v>
      </c>
      <c r="I39" s="50" t="s">
        <v>87</v>
      </c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44">
        <f t="shared" si="0"/>
        <v>15</v>
      </c>
      <c r="AA39" s="83">
        <f t="shared" si="1"/>
        <v>0</v>
      </c>
      <c r="AB39" s="83">
        <f t="shared" si="2"/>
        <v>15</v>
      </c>
      <c r="AC39" s="44"/>
    </row>
    <row r="40" spans="1:29" s="37" customFormat="1" ht="36.75" customHeight="1" x14ac:dyDescent="0.3">
      <c r="A40" s="44">
        <v>29</v>
      </c>
      <c r="B40" s="62">
        <v>2510061032</v>
      </c>
      <c r="C40" s="64" t="s">
        <v>282</v>
      </c>
      <c r="D40" s="70"/>
      <c r="E40" s="50" t="s">
        <v>83</v>
      </c>
      <c r="F40" s="50" t="s">
        <v>84</v>
      </c>
      <c r="G40" s="50" t="s">
        <v>85</v>
      </c>
      <c r="H40" s="50" t="s">
        <v>86</v>
      </c>
      <c r="I40" s="50" t="s">
        <v>87</v>
      </c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44">
        <f t="shared" si="0"/>
        <v>13</v>
      </c>
      <c r="AA40" s="83">
        <f t="shared" si="1"/>
        <v>0</v>
      </c>
      <c r="AB40" s="83">
        <f t="shared" si="2"/>
        <v>13</v>
      </c>
      <c r="AC40" s="44"/>
    </row>
    <row r="41" spans="1:29" s="37" customFormat="1" ht="36.75" customHeight="1" x14ac:dyDescent="0.3">
      <c r="A41" s="44">
        <v>30</v>
      </c>
      <c r="B41" s="62">
        <v>2510061033</v>
      </c>
      <c r="C41" s="64" t="s">
        <v>283</v>
      </c>
      <c r="D41" s="50"/>
      <c r="E41" s="50" t="s">
        <v>83</v>
      </c>
      <c r="F41" s="50" t="s">
        <v>84</v>
      </c>
      <c r="G41" s="50" t="s">
        <v>85</v>
      </c>
      <c r="H41" s="50" t="s">
        <v>86</v>
      </c>
      <c r="I41" s="50" t="s">
        <v>87</v>
      </c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44">
        <f t="shared" si="0"/>
        <v>13</v>
      </c>
      <c r="AA41" s="83">
        <f t="shared" si="1"/>
        <v>0</v>
      </c>
      <c r="AB41" s="83">
        <f t="shared" si="2"/>
        <v>13</v>
      </c>
      <c r="AC41" s="44"/>
    </row>
    <row r="42" spans="1:29" s="37" customFormat="1" ht="36.75" customHeight="1" x14ac:dyDescent="0.3">
      <c r="A42" s="44">
        <v>31</v>
      </c>
      <c r="B42" s="62">
        <v>2510061034</v>
      </c>
      <c r="C42" s="64" t="s">
        <v>284</v>
      </c>
      <c r="D42" s="50" t="s">
        <v>82</v>
      </c>
      <c r="E42" s="50" t="s">
        <v>83</v>
      </c>
      <c r="F42" s="50" t="s">
        <v>84</v>
      </c>
      <c r="G42" s="50" t="s">
        <v>85</v>
      </c>
      <c r="H42" s="50" t="s">
        <v>86</v>
      </c>
      <c r="I42" s="50" t="s">
        <v>87</v>
      </c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44">
        <f t="shared" si="0"/>
        <v>15</v>
      </c>
      <c r="AA42" s="83">
        <f t="shared" si="1"/>
        <v>0</v>
      </c>
      <c r="AB42" s="83">
        <f t="shared" si="2"/>
        <v>15</v>
      </c>
      <c r="AC42" s="44"/>
    </row>
    <row r="43" spans="1:29" s="37" customFormat="1" ht="36.75" customHeight="1" x14ac:dyDescent="0.3">
      <c r="A43" s="44">
        <v>32</v>
      </c>
      <c r="B43" s="62">
        <v>2510061035</v>
      </c>
      <c r="C43" s="64" t="s">
        <v>285</v>
      </c>
      <c r="D43" s="70"/>
      <c r="E43" s="50" t="s">
        <v>83</v>
      </c>
      <c r="F43" s="50" t="s">
        <v>84</v>
      </c>
      <c r="G43" s="50" t="s">
        <v>85</v>
      </c>
      <c r="H43" s="50" t="s">
        <v>86</v>
      </c>
      <c r="I43" s="50" t="s">
        <v>87</v>
      </c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44">
        <f t="shared" si="0"/>
        <v>13</v>
      </c>
      <c r="AA43" s="83">
        <f t="shared" si="1"/>
        <v>0</v>
      </c>
      <c r="AB43" s="83">
        <f t="shared" si="2"/>
        <v>13</v>
      </c>
      <c r="AC43" s="44"/>
    </row>
    <row r="44" spans="1:29" s="37" customFormat="1" ht="36.75" customHeight="1" x14ac:dyDescent="0.3">
      <c r="A44" s="65">
        <v>33</v>
      </c>
      <c r="B44" s="62">
        <v>2510061036</v>
      </c>
      <c r="C44" s="64" t="s">
        <v>286</v>
      </c>
      <c r="D44" s="50" t="s">
        <v>82</v>
      </c>
      <c r="E44" s="50" t="s">
        <v>83</v>
      </c>
      <c r="F44" s="50" t="s">
        <v>84</v>
      </c>
      <c r="G44" s="50" t="s">
        <v>85</v>
      </c>
      <c r="H44" s="50" t="s">
        <v>86</v>
      </c>
      <c r="I44" s="50" t="s">
        <v>87</v>
      </c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44">
        <f t="shared" ref="Z44:Z75" si="3">$Z$11-SUMIF(D44:I44,"",$D$11:$I$11)</f>
        <v>15</v>
      </c>
      <c r="AA44" s="83">
        <f t="shared" ref="AA44:AA75" si="4">$AA$11-SUMIF(J44:Y44,"",$J$11:$Y$11)</f>
        <v>0</v>
      </c>
      <c r="AB44" s="83">
        <f t="shared" si="2"/>
        <v>15</v>
      </c>
      <c r="AC44" s="44"/>
    </row>
    <row r="45" spans="1:29" s="37" customFormat="1" ht="36.75" customHeight="1" x14ac:dyDescent="0.3">
      <c r="A45" s="65">
        <v>34</v>
      </c>
      <c r="B45" s="62">
        <v>2510061037</v>
      </c>
      <c r="C45" s="64" t="s">
        <v>287</v>
      </c>
      <c r="D45" s="70"/>
      <c r="E45" s="50" t="s">
        <v>83</v>
      </c>
      <c r="F45" s="50" t="s">
        <v>84</v>
      </c>
      <c r="G45" s="50" t="s">
        <v>85</v>
      </c>
      <c r="H45" s="50" t="s">
        <v>86</v>
      </c>
      <c r="I45" s="50" t="s">
        <v>87</v>
      </c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44">
        <f t="shared" si="3"/>
        <v>13</v>
      </c>
      <c r="AA45" s="83">
        <f t="shared" si="4"/>
        <v>0</v>
      </c>
      <c r="AB45" s="83">
        <f t="shared" si="2"/>
        <v>13</v>
      </c>
      <c r="AC45" s="44"/>
    </row>
    <row r="46" spans="1:29" s="37" customFormat="1" ht="36.75" customHeight="1" x14ac:dyDescent="0.3">
      <c r="A46" s="65">
        <v>35</v>
      </c>
      <c r="B46" s="62">
        <v>2510061038</v>
      </c>
      <c r="C46" s="64" t="s">
        <v>288</v>
      </c>
      <c r="D46" s="70"/>
      <c r="E46" s="50" t="s">
        <v>83</v>
      </c>
      <c r="F46" s="50" t="s">
        <v>84</v>
      </c>
      <c r="G46" s="50" t="s">
        <v>85</v>
      </c>
      <c r="H46" s="50" t="s">
        <v>86</v>
      </c>
      <c r="I46" s="50" t="s">
        <v>87</v>
      </c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44">
        <f t="shared" si="3"/>
        <v>13</v>
      </c>
      <c r="AA46" s="83">
        <f t="shared" si="4"/>
        <v>0</v>
      </c>
      <c r="AB46" s="83">
        <f t="shared" si="2"/>
        <v>13</v>
      </c>
      <c r="AC46" s="44"/>
    </row>
    <row r="47" spans="1:29" s="37" customFormat="1" ht="36.75" customHeight="1" x14ac:dyDescent="0.3">
      <c r="A47" s="65">
        <v>36</v>
      </c>
      <c r="B47" s="62">
        <v>2510061040</v>
      </c>
      <c r="C47" s="64" t="s">
        <v>289</v>
      </c>
      <c r="D47" s="50" t="s">
        <v>82</v>
      </c>
      <c r="E47" s="50" t="s">
        <v>83</v>
      </c>
      <c r="F47" s="50" t="s">
        <v>84</v>
      </c>
      <c r="G47" s="50" t="s">
        <v>85</v>
      </c>
      <c r="H47" s="50" t="s">
        <v>86</v>
      </c>
      <c r="I47" s="50" t="s">
        <v>87</v>
      </c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44">
        <f t="shared" si="3"/>
        <v>15</v>
      </c>
      <c r="AA47" s="83">
        <f t="shared" si="4"/>
        <v>0</v>
      </c>
      <c r="AB47" s="83">
        <f t="shared" si="2"/>
        <v>15</v>
      </c>
      <c r="AC47" s="44"/>
    </row>
    <row r="48" spans="1:29" s="37" customFormat="1" ht="36.75" customHeight="1" x14ac:dyDescent="0.3">
      <c r="A48" s="44">
        <v>37</v>
      </c>
      <c r="B48" s="62">
        <v>2510061041</v>
      </c>
      <c r="C48" s="64" t="s">
        <v>290</v>
      </c>
      <c r="D48" s="70"/>
      <c r="E48" s="50" t="s">
        <v>83</v>
      </c>
      <c r="F48" s="50" t="s">
        <v>84</v>
      </c>
      <c r="G48" s="50" t="s">
        <v>85</v>
      </c>
      <c r="H48" s="50" t="s">
        <v>86</v>
      </c>
      <c r="I48" s="50" t="s">
        <v>87</v>
      </c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44">
        <f t="shared" si="3"/>
        <v>13</v>
      </c>
      <c r="AA48" s="83">
        <f t="shared" si="4"/>
        <v>0</v>
      </c>
      <c r="AB48" s="83">
        <f t="shared" si="2"/>
        <v>13</v>
      </c>
      <c r="AC48" s="44"/>
    </row>
    <row r="49" spans="1:29" s="37" customFormat="1" ht="36.75" customHeight="1" x14ac:dyDescent="0.3">
      <c r="A49" s="44">
        <v>38</v>
      </c>
      <c r="B49" s="62">
        <v>2510061042</v>
      </c>
      <c r="C49" s="64" t="s">
        <v>291</v>
      </c>
      <c r="D49" s="70"/>
      <c r="E49" s="50" t="s">
        <v>83</v>
      </c>
      <c r="F49" s="50" t="s">
        <v>84</v>
      </c>
      <c r="G49" s="50" t="s">
        <v>85</v>
      </c>
      <c r="H49" s="50" t="s">
        <v>86</v>
      </c>
      <c r="I49" s="50" t="s">
        <v>87</v>
      </c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44">
        <f t="shared" si="3"/>
        <v>13</v>
      </c>
      <c r="AA49" s="83">
        <f t="shared" si="4"/>
        <v>0</v>
      </c>
      <c r="AB49" s="83">
        <f t="shared" si="2"/>
        <v>13</v>
      </c>
      <c r="AC49" s="44"/>
    </row>
    <row r="50" spans="1:29" s="37" customFormat="1" ht="36.75" customHeight="1" x14ac:dyDescent="0.3">
      <c r="A50" s="44">
        <v>39</v>
      </c>
      <c r="B50" s="62">
        <v>2510061043</v>
      </c>
      <c r="C50" s="64" t="s">
        <v>292</v>
      </c>
      <c r="D50" s="70"/>
      <c r="E50" s="50" t="s">
        <v>83</v>
      </c>
      <c r="F50" s="50" t="s">
        <v>84</v>
      </c>
      <c r="G50" s="50" t="s">
        <v>85</v>
      </c>
      <c r="H50" s="50" t="s">
        <v>86</v>
      </c>
      <c r="I50" s="50" t="s">
        <v>87</v>
      </c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44">
        <f t="shared" si="3"/>
        <v>13</v>
      </c>
      <c r="AA50" s="83">
        <f t="shared" si="4"/>
        <v>0</v>
      </c>
      <c r="AB50" s="83">
        <f t="shared" si="2"/>
        <v>13</v>
      </c>
      <c r="AC50" s="44"/>
    </row>
    <row r="51" spans="1:29" s="37" customFormat="1" ht="36.75" customHeight="1" x14ac:dyDescent="0.3">
      <c r="A51" s="44">
        <v>40</v>
      </c>
      <c r="B51" s="62">
        <v>2510061044</v>
      </c>
      <c r="C51" s="64" t="s">
        <v>293</v>
      </c>
      <c r="D51" s="70"/>
      <c r="E51" s="50" t="s">
        <v>83</v>
      </c>
      <c r="F51" s="50" t="s">
        <v>84</v>
      </c>
      <c r="G51" s="50" t="s">
        <v>85</v>
      </c>
      <c r="H51" s="50" t="s">
        <v>86</v>
      </c>
      <c r="I51" s="50" t="s">
        <v>87</v>
      </c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44">
        <f t="shared" si="3"/>
        <v>13</v>
      </c>
      <c r="AA51" s="83">
        <f t="shared" si="4"/>
        <v>0</v>
      </c>
      <c r="AB51" s="83">
        <f t="shared" si="2"/>
        <v>13</v>
      </c>
      <c r="AC51" s="44"/>
    </row>
    <row r="52" spans="1:29" s="37" customFormat="1" ht="36.75" customHeight="1" x14ac:dyDescent="0.3">
      <c r="A52" s="44">
        <v>41</v>
      </c>
      <c r="B52" s="62">
        <v>2510061045</v>
      </c>
      <c r="C52" s="64" t="s">
        <v>294</v>
      </c>
      <c r="D52" s="70"/>
      <c r="E52" s="50" t="s">
        <v>83</v>
      </c>
      <c r="F52" s="50" t="s">
        <v>84</v>
      </c>
      <c r="G52" s="50" t="s">
        <v>85</v>
      </c>
      <c r="H52" s="50" t="s">
        <v>86</v>
      </c>
      <c r="I52" s="50" t="s">
        <v>87</v>
      </c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44">
        <f t="shared" si="3"/>
        <v>13</v>
      </c>
      <c r="AA52" s="83">
        <f t="shared" si="4"/>
        <v>0</v>
      </c>
      <c r="AB52" s="83">
        <f t="shared" si="2"/>
        <v>13</v>
      </c>
      <c r="AC52" s="44"/>
    </row>
    <row r="53" spans="1:29" s="37" customFormat="1" ht="36.75" customHeight="1" x14ac:dyDescent="0.3">
      <c r="A53" s="44">
        <v>42</v>
      </c>
      <c r="B53" s="62">
        <v>2510061046</v>
      </c>
      <c r="C53" s="64" t="s">
        <v>295</v>
      </c>
      <c r="D53" s="50" t="s">
        <v>82</v>
      </c>
      <c r="E53" s="50" t="s">
        <v>83</v>
      </c>
      <c r="F53" s="50" t="s">
        <v>84</v>
      </c>
      <c r="G53" s="50" t="s">
        <v>85</v>
      </c>
      <c r="H53" s="50" t="s">
        <v>86</v>
      </c>
      <c r="I53" s="50" t="s">
        <v>87</v>
      </c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44">
        <f t="shared" si="3"/>
        <v>15</v>
      </c>
      <c r="AA53" s="83">
        <f t="shared" si="4"/>
        <v>0</v>
      </c>
      <c r="AB53" s="83">
        <f t="shared" si="2"/>
        <v>15</v>
      </c>
      <c r="AC53" s="44"/>
    </row>
    <row r="54" spans="1:29" s="37" customFormat="1" ht="36.75" customHeight="1" x14ac:dyDescent="0.3">
      <c r="A54" s="44">
        <v>43</v>
      </c>
      <c r="B54" s="62">
        <v>2510061047</v>
      </c>
      <c r="C54" s="64" t="s">
        <v>296</v>
      </c>
      <c r="D54" s="50" t="s">
        <v>82</v>
      </c>
      <c r="E54" s="50" t="s">
        <v>83</v>
      </c>
      <c r="F54" s="50" t="s">
        <v>84</v>
      </c>
      <c r="G54" s="50" t="s">
        <v>85</v>
      </c>
      <c r="H54" s="50" t="s">
        <v>86</v>
      </c>
      <c r="I54" s="50" t="s">
        <v>87</v>
      </c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44">
        <f t="shared" si="3"/>
        <v>15</v>
      </c>
      <c r="AA54" s="83">
        <f t="shared" si="4"/>
        <v>0</v>
      </c>
      <c r="AB54" s="83">
        <f t="shared" si="2"/>
        <v>15</v>
      </c>
      <c r="AC54" s="44"/>
    </row>
    <row r="55" spans="1:29" s="37" customFormat="1" ht="36.75" customHeight="1" x14ac:dyDescent="0.3">
      <c r="A55" s="44">
        <v>44</v>
      </c>
      <c r="B55" s="62">
        <v>2510061048</v>
      </c>
      <c r="C55" s="64" t="s">
        <v>297</v>
      </c>
      <c r="D55" s="50" t="s">
        <v>82</v>
      </c>
      <c r="E55" s="50" t="s">
        <v>83</v>
      </c>
      <c r="F55" s="50" t="s">
        <v>84</v>
      </c>
      <c r="G55" s="50" t="s">
        <v>85</v>
      </c>
      <c r="H55" s="50" t="s">
        <v>86</v>
      </c>
      <c r="I55" s="50" t="s">
        <v>87</v>
      </c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44">
        <f t="shared" si="3"/>
        <v>15</v>
      </c>
      <c r="AA55" s="83">
        <f t="shared" si="4"/>
        <v>0</v>
      </c>
      <c r="AB55" s="83">
        <f t="shared" si="2"/>
        <v>15</v>
      </c>
      <c r="AC55" s="44"/>
    </row>
    <row r="56" spans="1:29" s="37" customFormat="1" ht="36.75" customHeight="1" x14ac:dyDescent="0.3">
      <c r="A56" s="44">
        <v>45</v>
      </c>
      <c r="B56" s="62">
        <v>2510061049</v>
      </c>
      <c r="C56" s="64" t="s">
        <v>298</v>
      </c>
      <c r="D56" s="50" t="s">
        <v>82</v>
      </c>
      <c r="E56" s="50" t="s">
        <v>83</v>
      </c>
      <c r="F56" s="50" t="s">
        <v>84</v>
      </c>
      <c r="G56" s="50" t="s">
        <v>85</v>
      </c>
      <c r="H56" s="50" t="s">
        <v>86</v>
      </c>
      <c r="I56" s="50" t="s">
        <v>87</v>
      </c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82"/>
      <c r="Z56" s="44">
        <f t="shared" si="3"/>
        <v>15</v>
      </c>
      <c r="AA56" s="83">
        <f t="shared" si="4"/>
        <v>0</v>
      </c>
      <c r="AB56" s="83">
        <f t="shared" si="2"/>
        <v>15</v>
      </c>
      <c r="AC56" s="44"/>
    </row>
    <row r="57" spans="1:29" s="37" customFormat="1" ht="36.75" customHeight="1" x14ac:dyDescent="0.3">
      <c r="A57" s="44">
        <v>46</v>
      </c>
      <c r="B57" s="62">
        <v>2510061050</v>
      </c>
      <c r="C57" s="64" t="s">
        <v>299</v>
      </c>
      <c r="D57" s="50" t="s">
        <v>82</v>
      </c>
      <c r="E57" s="50" t="s">
        <v>83</v>
      </c>
      <c r="F57" s="50" t="s">
        <v>84</v>
      </c>
      <c r="G57" s="50" t="s">
        <v>85</v>
      </c>
      <c r="H57" s="50" t="s">
        <v>86</v>
      </c>
      <c r="I57" s="50" t="s">
        <v>87</v>
      </c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44">
        <f t="shared" si="3"/>
        <v>15</v>
      </c>
      <c r="AA57" s="83">
        <f t="shared" si="4"/>
        <v>0</v>
      </c>
      <c r="AB57" s="83">
        <f t="shared" si="2"/>
        <v>15</v>
      </c>
      <c r="AC57" s="44"/>
    </row>
    <row r="58" spans="1:29" s="37" customFormat="1" ht="36.75" customHeight="1" x14ac:dyDescent="0.3">
      <c r="A58" s="44">
        <v>47</v>
      </c>
      <c r="B58" s="62">
        <v>2510061051</v>
      </c>
      <c r="C58" s="64" t="s">
        <v>300</v>
      </c>
      <c r="D58" s="50" t="s">
        <v>82</v>
      </c>
      <c r="E58" s="50" t="s">
        <v>83</v>
      </c>
      <c r="F58" s="50" t="s">
        <v>84</v>
      </c>
      <c r="G58" s="50" t="s">
        <v>85</v>
      </c>
      <c r="H58" s="50" t="s">
        <v>86</v>
      </c>
      <c r="I58" s="50" t="s">
        <v>87</v>
      </c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44">
        <f t="shared" si="3"/>
        <v>15</v>
      </c>
      <c r="AA58" s="83">
        <f t="shared" si="4"/>
        <v>0</v>
      </c>
      <c r="AB58" s="83">
        <f t="shared" si="2"/>
        <v>15</v>
      </c>
      <c r="AC58" s="44"/>
    </row>
    <row r="59" spans="1:29" s="37" customFormat="1" ht="36.75" customHeight="1" x14ac:dyDescent="0.3">
      <c r="A59" s="44">
        <v>48</v>
      </c>
      <c r="B59" s="62">
        <v>2510061052</v>
      </c>
      <c r="C59" s="64" t="s">
        <v>301</v>
      </c>
      <c r="D59" s="50" t="s">
        <v>82</v>
      </c>
      <c r="E59" s="50" t="s">
        <v>83</v>
      </c>
      <c r="F59" s="50" t="s">
        <v>84</v>
      </c>
      <c r="G59" s="50" t="s">
        <v>85</v>
      </c>
      <c r="H59" s="50" t="s">
        <v>86</v>
      </c>
      <c r="I59" s="50" t="s">
        <v>87</v>
      </c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44">
        <f t="shared" si="3"/>
        <v>15</v>
      </c>
      <c r="AA59" s="83">
        <f t="shared" si="4"/>
        <v>0</v>
      </c>
      <c r="AB59" s="83">
        <f t="shared" si="2"/>
        <v>15</v>
      </c>
      <c r="AC59" s="44"/>
    </row>
    <row r="60" spans="1:29" s="37" customFormat="1" ht="36.75" customHeight="1" x14ac:dyDescent="0.3">
      <c r="A60" s="44">
        <v>49</v>
      </c>
      <c r="B60" s="62">
        <v>2510061053</v>
      </c>
      <c r="C60" s="64" t="s">
        <v>302</v>
      </c>
      <c r="D60" s="70"/>
      <c r="E60" s="50" t="s">
        <v>83</v>
      </c>
      <c r="F60" s="50" t="s">
        <v>84</v>
      </c>
      <c r="G60" s="50" t="s">
        <v>85</v>
      </c>
      <c r="H60" s="50" t="s">
        <v>86</v>
      </c>
      <c r="I60" s="50" t="s">
        <v>87</v>
      </c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44">
        <f t="shared" si="3"/>
        <v>13</v>
      </c>
      <c r="AA60" s="83">
        <f t="shared" si="4"/>
        <v>0</v>
      </c>
      <c r="AB60" s="83">
        <f t="shared" si="2"/>
        <v>13</v>
      </c>
      <c r="AC60" s="44"/>
    </row>
    <row r="61" spans="1:29" s="100" customFormat="1" ht="36.75" customHeight="1" x14ac:dyDescent="0.3">
      <c r="A61" s="96">
        <v>50</v>
      </c>
      <c r="B61" s="101">
        <v>2510061054</v>
      </c>
      <c r="C61" s="102" t="s">
        <v>303</v>
      </c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96">
        <f t="shared" si="3"/>
        <v>0</v>
      </c>
      <c r="AA61" s="104">
        <f t="shared" si="4"/>
        <v>0</v>
      </c>
      <c r="AB61" s="104">
        <f t="shared" si="2"/>
        <v>0</v>
      </c>
      <c r="AC61" s="96"/>
    </row>
    <row r="62" spans="1:29" s="37" customFormat="1" ht="36.75" customHeight="1" x14ac:dyDescent="0.3">
      <c r="A62" s="44">
        <v>51</v>
      </c>
      <c r="B62" s="62">
        <v>2510061055</v>
      </c>
      <c r="C62" s="64" t="s">
        <v>304</v>
      </c>
      <c r="D62" s="50" t="s">
        <v>82</v>
      </c>
      <c r="E62" s="50" t="s">
        <v>83</v>
      </c>
      <c r="F62" s="50" t="s">
        <v>84</v>
      </c>
      <c r="G62" s="50" t="s">
        <v>85</v>
      </c>
      <c r="H62" s="50" t="s">
        <v>86</v>
      </c>
      <c r="I62" s="50" t="s">
        <v>87</v>
      </c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44">
        <f t="shared" si="3"/>
        <v>15</v>
      </c>
      <c r="AA62" s="83">
        <f t="shared" si="4"/>
        <v>0</v>
      </c>
      <c r="AB62" s="83">
        <f t="shared" si="2"/>
        <v>15</v>
      </c>
      <c r="AC62" s="44"/>
    </row>
    <row r="63" spans="1:29" s="37" customFormat="1" ht="36.75" customHeight="1" x14ac:dyDescent="0.3">
      <c r="A63" s="44">
        <v>52</v>
      </c>
      <c r="B63" s="62">
        <v>2510061056</v>
      </c>
      <c r="C63" s="64" t="s">
        <v>305</v>
      </c>
      <c r="D63" s="70"/>
      <c r="E63" s="50" t="s">
        <v>83</v>
      </c>
      <c r="F63" s="50" t="s">
        <v>84</v>
      </c>
      <c r="G63" s="50" t="s">
        <v>85</v>
      </c>
      <c r="H63" s="50" t="s">
        <v>86</v>
      </c>
      <c r="I63" s="50" t="s">
        <v>87</v>
      </c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44">
        <f t="shared" si="3"/>
        <v>13</v>
      </c>
      <c r="AA63" s="83">
        <f t="shared" si="4"/>
        <v>0</v>
      </c>
      <c r="AB63" s="83">
        <f t="shared" si="2"/>
        <v>13</v>
      </c>
      <c r="AC63" s="44"/>
    </row>
    <row r="64" spans="1:29" s="37" customFormat="1" ht="36.75" customHeight="1" x14ac:dyDescent="0.3">
      <c r="A64" s="44">
        <v>53</v>
      </c>
      <c r="B64" s="62">
        <v>2510061057</v>
      </c>
      <c r="C64" s="64" t="s">
        <v>306</v>
      </c>
      <c r="D64" s="50" t="s">
        <v>82</v>
      </c>
      <c r="E64" s="50" t="s">
        <v>83</v>
      </c>
      <c r="F64" s="50" t="s">
        <v>84</v>
      </c>
      <c r="G64" s="50" t="s">
        <v>85</v>
      </c>
      <c r="H64" s="50" t="s">
        <v>86</v>
      </c>
      <c r="I64" s="50" t="s">
        <v>87</v>
      </c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44">
        <f t="shared" si="3"/>
        <v>15</v>
      </c>
      <c r="AA64" s="83">
        <f t="shared" si="4"/>
        <v>0</v>
      </c>
      <c r="AB64" s="83">
        <f t="shared" si="2"/>
        <v>15</v>
      </c>
      <c r="AC64" s="44"/>
    </row>
    <row r="65" spans="1:29" s="37" customFormat="1" ht="36.75" customHeight="1" x14ac:dyDescent="0.3">
      <c r="A65" s="44">
        <v>54</v>
      </c>
      <c r="B65" s="62">
        <v>2510061058</v>
      </c>
      <c r="C65" s="64" t="s">
        <v>307</v>
      </c>
      <c r="D65" s="70"/>
      <c r="E65" s="50" t="s">
        <v>83</v>
      </c>
      <c r="F65" s="50" t="s">
        <v>84</v>
      </c>
      <c r="G65" s="50" t="s">
        <v>85</v>
      </c>
      <c r="H65" s="50" t="s">
        <v>86</v>
      </c>
      <c r="I65" s="50" t="s">
        <v>87</v>
      </c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44">
        <f t="shared" si="3"/>
        <v>13</v>
      </c>
      <c r="AA65" s="83">
        <f t="shared" si="4"/>
        <v>0</v>
      </c>
      <c r="AB65" s="83">
        <f t="shared" si="2"/>
        <v>13</v>
      </c>
      <c r="AC65" s="44"/>
    </row>
    <row r="66" spans="1:29" s="37" customFormat="1" ht="36.75" customHeight="1" x14ac:dyDescent="0.3">
      <c r="A66" s="44">
        <v>55</v>
      </c>
      <c r="B66" s="62">
        <v>2510061059</v>
      </c>
      <c r="C66" s="64" t="s">
        <v>308</v>
      </c>
      <c r="D66" s="70"/>
      <c r="E66" s="50" t="s">
        <v>83</v>
      </c>
      <c r="F66" s="50" t="s">
        <v>84</v>
      </c>
      <c r="G66" s="50" t="s">
        <v>85</v>
      </c>
      <c r="H66" s="50" t="s">
        <v>86</v>
      </c>
      <c r="I66" s="50" t="s">
        <v>87</v>
      </c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44">
        <f t="shared" si="3"/>
        <v>13</v>
      </c>
      <c r="AA66" s="83">
        <f t="shared" si="4"/>
        <v>0</v>
      </c>
      <c r="AB66" s="83">
        <f t="shared" si="2"/>
        <v>13</v>
      </c>
      <c r="AC66" s="44"/>
    </row>
    <row r="67" spans="1:29" s="37" customFormat="1" ht="36.75" customHeight="1" x14ac:dyDescent="0.3">
      <c r="A67" s="44">
        <v>56</v>
      </c>
      <c r="B67" s="62">
        <v>2510061060</v>
      </c>
      <c r="C67" s="64" t="s">
        <v>309</v>
      </c>
      <c r="D67" s="50" t="s">
        <v>82</v>
      </c>
      <c r="E67" s="50" t="s">
        <v>83</v>
      </c>
      <c r="F67" s="50" t="s">
        <v>84</v>
      </c>
      <c r="G67" s="50" t="s">
        <v>85</v>
      </c>
      <c r="H67" s="50" t="s">
        <v>86</v>
      </c>
      <c r="I67" s="50" t="s">
        <v>87</v>
      </c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44">
        <f t="shared" si="3"/>
        <v>15</v>
      </c>
      <c r="AA67" s="83">
        <f t="shared" si="4"/>
        <v>0</v>
      </c>
      <c r="AB67" s="83">
        <f t="shared" si="2"/>
        <v>15</v>
      </c>
      <c r="AC67" s="44"/>
    </row>
    <row r="68" spans="1:29" s="37" customFormat="1" ht="36.75" customHeight="1" x14ac:dyDescent="0.3">
      <c r="A68" s="44">
        <v>57</v>
      </c>
      <c r="B68" s="62">
        <v>2510061061</v>
      </c>
      <c r="C68" s="64" t="s">
        <v>310</v>
      </c>
      <c r="D68" s="50" t="s">
        <v>82</v>
      </c>
      <c r="E68" s="50" t="s">
        <v>83</v>
      </c>
      <c r="F68" s="50" t="s">
        <v>84</v>
      </c>
      <c r="G68" s="50" t="s">
        <v>85</v>
      </c>
      <c r="H68" s="50" t="s">
        <v>86</v>
      </c>
      <c r="I68" s="50" t="s">
        <v>87</v>
      </c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44">
        <f t="shared" si="3"/>
        <v>15</v>
      </c>
      <c r="AA68" s="83">
        <f t="shared" si="4"/>
        <v>0</v>
      </c>
      <c r="AB68" s="83">
        <f t="shared" si="2"/>
        <v>15</v>
      </c>
      <c r="AC68" s="44"/>
    </row>
    <row r="69" spans="1:29" s="37" customFormat="1" ht="36.75" customHeight="1" x14ac:dyDescent="0.3">
      <c r="A69" s="44">
        <v>58</v>
      </c>
      <c r="B69" s="62">
        <v>2510061062</v>
      </c>
      <c r="C69" s="64" t="s">
        <v>311</v>
      </c>
      <c r="D69" s="50" t="s">
        <v>82</v>
      </c>
      <c r="E69" s="50" t="s">
        <v>83</v>
      </c>
      <c r="F69" s="50" t="s">
        <v>84</v>
      </c>
      <c r="G69" s="50" t="s">
        <v>85</v>
      </c>
      <c r="H69" s="50" t="s">
        <v>86</v>
      </c>
      <c r="I69" s="50" t="s">
        <v>87</v>
      </c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44">
        <f t="shared" si="3"/>
        <v>15</v>
      </c>
      <c r="AA69" s="83">
        <f t="shared" si="4"/>
        <v>0</v>
      </c>
      <c r="AB69" s="83">
        <f t="shared" si="2"/>
        <v>15</v>
      </c>
      <c r="AC69" s="44"/>
    </row>
    <row r="70" spans="1:29" s="37" customFormat="1" ht="36.75" customHeight="1" x14ac:dyDescent="0.3">
      <c r="A70" s="44">
        <v>59</v>
      </c>
      <c r="B70" s="62">
        <v>2510061063</v>
      </c>
      <c r="C70" s="64" t="s">
        <v>312</v>
      </c>
      <c r="D70" s="50" t="s">
        <v>82</v>
      </c>
      <c r="E70" s="50" t="s">
        <v>83</v>
      </c>
      <c r="F70" s="50" t="s">
        <v>84</v>
      </c>
      <c r="G70" s="50" t="s">
        <v>85</v>
      </c>
      <c r="H70" s="50" t="s">
        <v>86</v>
      </c>
      <c r="I70" s="50" t="s">
        <v>87</v>
      </c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44">
        <f t="shared" si="3"/>
        <v>15</v>
      </c>
      <c r="AA70" s="83">
        <f t="shared" si="4"/>
        <v>0</v>
      </c>
      <c r="AB70" s="83">
        <f t="shared" si="2"/>
        <v>15</v>
      </c>
      <c r="AC70" s="44"/>
    </row>
    <row r="71" spans="1:29" s="37" customFormat="1" ht="36.75" customHeight="1" x14ac:dyDescent="0.3">
      <c r="A71" s="44">
        <v>60</v>
      </c>
      <c r="B71" s="62">
        <v>2510061064</v>
      </c>
      <c r="C71" s="64" t="s">
        <v>313</v>
      </c>
      <c r="D71" s="50" t="s">
        <v>82</v>
      </c>
      <c r="E71" s="50" t="s">
        <v>83</v>
      </c>
      <c r="F71" s="50" t="s">
        <v>84</v>
      </c>
      <c r="G71" s="50" t="s">
        <v>85</v>
      </c>
      <c r="H71" s="50" t="s">
        <v>86</v>
      </c>
      <c r="I71" s="50" t="s">
        <v>87</v>
      </c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44">
        <f t="shared" si="3"/>
        <v>15</v>
      </c>
      <c r="AA71" s="83">
        <f t="shared" si="4"/>
        <v>0</v>
      </c>
      <c r="AB71" s="83">
        <f t="shared" si="2"/>
        <v>15</v>
      </c>
      <c r="AC71" s="44"/>
    </row>
    <row r="72" spans="1:29" s="37" customFormat="1" ht="36.75" customHeight="1" x14ac:dyDescent="0.3">
      <c r="A72" s="44">
        <v>61</v>
      </c>
      <c r="B72" s="62">
        <v>2510061065</v>
      </c>
      <c r="C72" s="64" t="s">
        <v>314</v>
      </c>
      <c r="D72" s="50" t="s">
        <v>82</v>
      </c>
      <c r="E72" s="50" t="s">
        <v>83</v>
      </c>
      <c r="F72" s="50" t="s">
        <v>84</v>
      </c>
      <c r="G72" s="50" t="s">
        <v>85</v>
      </c>
      <c r="H72" s="50" t="s">
        <v>86</v>
      </c>
      <c r="I72" s="50" t="s">
        <v>87</v>
      </c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44">
        <f t="shared" si="3"/>
        <v>15</v>
      </c>
      <c r="AA72" s="83">
        <f t="shared" si="4"/>
        <v>0</v>
      </c>
      <c r="AB72" s="83">
        <f t="shared" si="2"/>
        <v>15</v>
      </c>
      <c r="AC72" s="44"/>
    </row>
    <row r="73" spans="1:29" s="37" customFormat="1" ht="36.75" customHeight="1" x14ac:dyDescent="0.3">
      <c r="A73" s="44">
        <v>62</v>
      </c>
      <c r="B73" s="62">
        <v>2510061066</v>
      </c>
      <c r="C73" s="64" t="s">
        <v>315</v>
      </c>
      <c r="D73" s="50" t="s">
        <v>82</v>
      </c>
      <c r="E73" s="50" t="s">
        <v>83</v>
      </c>
      <c r="F73" s="50" t="s">
        <v>84</v>
      </c>
      <c r="G73" s="50" t="s">
        <v>85</v>
      </c>
      <c r="H73" s="50" t="s">
        <v>86</v>
      </c>
      <c r="I73" s="50" t="s">
        <v>87</v>
      </c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44">
        <f t="shared" si="3"/>
        <v>15</v>
      </c>
      <c r="AA73" s="83">
        <f t="shared" si="4"/>
        <v>0</v>
      </c>
      <c r="AB73" s="83">
        <f t="shared" si="2"/>
        <v>15</v>
      </c>
      <c r="AC73" s="44"/>
    </row>
    <row r="74" spans="1:29" s="37" customFormat="1" ht="36.75" customHeight="1" x14ac:dyDescent="0.3">
      <c r="A74" s="44">
        <v>63</v>
      </c>
      <c r="B74" s="62">
        <v>2510061067</v>
      </c>
      <c r="C74" s="64" t="s">
        <v>316</v>
      </c>
      <c r="D74" s="70"/>
      <c r="E74" s="50" t="s">
        <v>83</v>
      </c>
      <c r="F74" s="50" t="s">
        <v>84</v>
      </c>
      <c r="G74" s="50" t="s">
        <v>85</v>
      </c>
      <c r="H74" s="50" t="s">
        <v>86</v>
      </c>
      <c r="I74" s="50" t="s">
        <v>87</v>
      </c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44">
        <f t="shared" si="3"/>
        <v>13</v>
      </c>
      <c r="AA74" s="83">
        <f t="shared" si="4"/>
        <v>0</v>
      </c>
      <c r="AB74" s="83">
        <f t="shared" si="2"/>
        <v>13</v>
      </c>
      <c r="AC74" s="44"/>
    </row>
    <row r="75" spans="1:29" s="37" customFormat="1" ht="36.75" customHeight="1" x14ac:dyDescent="0.3">
      <c r="A75" s="44">
        <v>64</v>
      </c>
      <c r="B75" s="62">
        <v>2510061068</v>
      </c>
      <c r="C75" s="64" t="s">
        <v>317</v>
      </c>
      <c r="D75" s="50" t="s">
        <v>82</v>
      </c>
      <c r="E75" s="50" t="s">
        <v>83</v>
      </c>
      <c r="F75" s="50" t="s">
        <v>84</v>
      </c>
      <c r="G75" s="50" t="s">
        <v>85</v>
      </c>
      <c r="H75" s="50" t="s">
        <v>86</v>
      </c>
      <c r="I75" s="50" t="s">
        <v>87</v>
      </c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44">
        <f t="shared" si="3"/>
        <v>15</v>
      </c>
      <c r="AA75" s="83">
        <f t="shared" si="4"/>
        <v>0</v>
      </c>
      <c r="AB75" s="83">
        <f t="shared" si="2"/>
        <v>15</v>
      </c>
      <c r="AC75" s="44"/>
    </row>
    <row r="76" spans="1:29" s="37" customFormat="1" ht="36.75" customHeight="1" x14ac:dyDescent="0.3">
      <c r="A76" s="44">
        <v>65</v>
      </c>
      <c r="B76" s="62">
        <v>2510061069</v>
      </c>
      <c r="C76" s="64" t="s">
        <v>318</v>
      </c>
      <c r="D76" s="50" t="s">
        <v>82</v>
      </c>
      <c r="E76" s="50" t="s">
        <v>83</v>
      </c>
      <c r="F76" s="50" t="s">
        <v>84</v>
      </c>
      <c r="G76" s="50" t="s">
        <v>85</v>
      </c>
      <c r="H76" s="50" t="s">
        <v>86</v>
      </c>
      <c r="I76" s="50" t="s">
        <v>87</v>
      </c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44">
        <f t="shared" ref="Z76:Z87" si="5">$Z$11-SUMIF(D76:I76,"",$D$11:$I$11)</f>
        <v>15</v>
      </c>
      <c r="AA76" s="83">
        <f t="shared" ref="AA76:AA87" si="6">$AA$11-SUMIF(J76:Y76,"",$J$11:$Y$11)</f>
        <v>0</v>
      </c>
      <c r="AB76" s="83">
        <f t="shared" si="2"/>
        <v>15</v>
      </c>
      <c r="AC76" s="44"/>
    </row>
    <row r="77" spans="1:29" s="37" customFormat="1" ht="36.75" customHeight="1" x14ac:dyDescent="0.3">
      <c r="A77" s="44">
        <v>66</v>
      </c>
      <c r="B77" s="62">
        <v>2510061070</v>
      </c>
      <c r="C77" s="64" t="s">
        <v>319</v>
      </c>
      <c r="D77" s="50" t="s">
        <v>82</v>
      </c>
      <c r="E77" s="50" t="s">
        <v>83</v>
      </c>
      <c r="F77" s="50" t="s">
        <v>84</v>
      </c>
      <c r="G77" s="50" t="s">
        <v>85</v>
      </c>
      <c r="H77" s="50" t="s">
        <v>86</v>
      </c>
      <c r="I77" s="50" t="s">
        <v>87</v>
      </c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44">
        <f t="shared" si="5"/>
        <v>15</v>
      </c>
      <c r="AA77" s="83">
        <f t="shared" si="6"/>
        <v>0</v>
      </c>
      <c r="AB77" s="83">
        <f t="shared" ref="AB77:AB87" si="7">Z77+AA77</f>
        <v>15</v>
      </c>
      <c r="AC77" s="44"/>
    </row>
    <row r="78" spans="1:29" s="37" customFormat="1" ht="36.75" customHeight="1" x14ac:dyDescent="0.3">
      <c r="A78" s="44">
        <v>67</v>
      </c>
      <c r="B78" s="62">
        <v>2510061071</v>
      </c>
      <c r="C78" s="64" t="s">
        <v>320</v>
      </c>
      <c r="D78" s="50" t="s">
        <v>82</v>
      </c>
      <c r="E78" s="50" t="s">
        <v>83</v>
      </c>
      <c r="F78" s="50" t="s">
        <v>84</v>
      </c>
      <c r="G78" s="50" t="s">
        <v>85</v>
      </c>
      <c r="H78" s="50" t="s">
        <v>86</v>
      </c>
      <c r="I78" s="50" t="s">
        <v>87</v>
      </c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44">
        <f t="shared" si="5"/>
        <v>15</v>
      </c>
      <c r="AA78" s="83">
        <f t="shared" si="6"/>
        <v>0</v>
      </c>
      <c r="AB78" s="83">
        <f t="shared" si="7"/>
        <v>15</v>
      </c>
      <c r="AC78" s="44"/>
    </row>
    <row r="79" spans="1:29" s="37" customFormat="1" ht="36.75" customHeight="1" x14ac:dyDescent="0.3">
      <c r="A79" s="44">
        <v>68</v>
      </c>
      <c r="B79" s="62">
        <v>2510061072</v>
      </c>
      <c r="C79" s="64" t="s">
        <v>321</v>
      </c>
      <c r="D79" s="50"/>
      <c r="E79" s="50" t="s">
        <v>83</v>
      </c>
      <c r="F79" s="50" t="s">
        <v>84</v>
      </c>
      <c r="G79" s="50" t="s">
        <v>85</v>
      </c>
      <c r="H79" s="50" t="s">
        <v>86</v>
      </c>
      <c r="I79" s="50" t="s">
        <v>87</v>
      </c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44">
        <f t="shared" si="5"/>
        <v>13</v>
      </c>
      <c r="AA79" s="83">
        <f t="shared" si="6"/>
        <v>0</v>
      </c>
      <c r="AB79" s="83">
        <f t="shared" si="7"/>
        <v>13</v>
      </c>
      <c r="AC79" s="44"/>
    </row>
    <row r="80" spans="1:29" s="37" customFormat="1" ht="36.75" customHeight="1" x14ac:dyDescent="0.3">
      <c r="A80" s="44">
        <v>69</v>
      </c>
      <c r="B80" s="62">
        <v>2510061073</v>
      </c>
      <c r="C80" s="64" t="s">
        <v>322</v>
      </c>
      <c r="D80" s="50" t="s">
        <v>82</v>
      </c>
      <c r="E80" s="50" t="s">
        <v>83</v>
      </c>
      <c r="F80" s="50" t="s">
        <v>84</v>
      </c>
      <c r="G80" s="50" t="s">
        <v>85</v>
      </c>
      <c r="H80" s="50" t="s">
        <v>86</v>
      </c>
      <c r="I80" s="50" t="s">
        <v>87</v>
      </c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44">
        <f t="shared" si="5"/>
        <v>15</v>
      </c>
      <c r="AA80" s="83">
        <f t="shared" si="6"/>
        <v>0</v>
      </c>
      <c r="AB80" s="83">
        <f t="shared" si="7"/>
        <v>15</v>
      </c>
      <c r="AC80" s="44"/>
    </row>
    <row r="81" spans="1:29" s="37" customFormat="1" ht="36.75" customHeight="1" x14ac:dyDescent="0.3">
      <c r="A81" s="44">
        <v>70</v>
      </c>
      <c r="B81" s="62">
        <v>2510061074</v>
      </c>
      <c r="C81" s="64" t="s">
        <v>323</v>
      </c>
      <c r="D81" s="70"/>
      <c r="E81" s="50" t="s">
        <v>83</v>
      </c>
      <c r="F81" s="50" t="s">
        <v>84</v>
      </c>
      <c r="G81" s="50" t="s">
        <v>85</v>
      </c>
      <c r="H81" s="50" t="s">
        <v>86</v>
      </c>
      <c r="I81" s="50" t="s">
        <v>87</v>
      </c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44">
        <f t="shared" si="5"/>
        <v>13</v>
      </c>
      <c r="AA81" s="83">
        <f t="shared" si="6"/>
        <v>0</v>
      </c>
      <c r="AB81" s="83">
        <f t="shared" si="7"/>
        <v>13</v>
      </c>
      <c r="AC81" s="44"/>
    </row>
    <row r="82" spans="1:29" s="37" customFormat="1" ht="36.75" customHeight="1" x14ac:dyDescent="0.3">
      <c r="A82" s="44">
        <v>71</v>
      </c>
      <c r="B82" s="62">
        <v>2510061075</v>
      </c>
      <c r="C82" s="64" t="s">
        <v>324</v>
      </c>
      <c r="D82" s="70"/>
      <c r="E82" s="50" t="s">
        <v>83</v>
      </c>
      <c r="F82" s="50" t="s">
        <v>84</v>
      </c>
      <c r="G82" s="50" t="s">
        <v>85</v>
      </c>
      <c r="H82" s="50" t="s">
        <v>86</v>
      </c>
      <c r="I82" s="50" t="s">
        <v>87</v>
      </c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44">
        <f t="shared" si="5"/>
        <v>13</v>
      </c>
      <c r="AA82" s="83">
        <f t="shared" si="6"/>
        <v>0</v>
      </c>
      <c r="AB82" s="83">
        <f t="shared" si="7"/>
        <v>13</v>
      </c>
      <c r="AC82" s="44"/>
    </row>
    <row r="83" spans="1:29" s="37" customFormat="1" ht="36.75" customHeight="1" x14ac:dyDescent="0.3">
      <c r="A83" s="44">
        <v>72</v>
      </c>
      <c r="B83" s="62">
        <v>2510061076</v>
      </c>
      <c r="C83" s="64" t="s">
        <v>325</v>
      </c>
      <c r="D83" s="50" t="s">
        <v>82</v>
      </c>
      <c r="E83" s="50" t="s">
        <v>83</v>
      </c>
      <c r="F83" s="50" t="s">
        <v>84</v>
      </c>
      <c r="G83" s="50" t="s">
        <v>85</v>
      </c>
      <c r="H83" s="50" t="s">
        <v>86</v>
      </c>
      <c r="I83" s="50" t="s">
        <v>87</v>
      </c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44">
        <f t="shared" si="5"/>
        <v>15</v>
      </c>
      <c r="AA83" s="83">
        <f t="shared" si="6"/>
        <v>0</v>
      </c>
      <c r="AB83" s="83">
        <f t="shared" si="7"/>
        <v>15</v>
      </c>
      <c r="AC83" s="44"/>
    </row>
    <row r="84" spans="1:29" s="37" customFormat="1" ht="36.75" customHeight="1" x14ac:dyDescent="0.3">
      <c r="A84" s="44">
        <v>73</v>
      </c>
      <c r="B84" s="62">
        <v>2510061077</v>
      </c>
      <c r="C84" s="64" t="s">
        <v>269</v>
      </c>
      <c r="D84" s="50" t="s">
        <v>82</v>
      </c>
      <c r="E84" s="50" t="s">
        <v>83</v>
      </c>
      <c r="F84" s="50" t="s">
        <v>84</v>
      </c>
      <c r="G84" s="50" t="s">
        <v>85</v>
      </c>
      <c r="H84" s="50" t="s">
        <v>86</v>
      </c>
      <c r="I84" s="50" t="s">
        <v>87</v>
      </c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44">
        <f t="shared" si="5"/>
        <v>15</v>
      </c>
      <c r="AA84" s="83">
        <f t="shared" si="6"/>
        <v>0</v>
      </c>
      <c r="AB84" s="83">
        <f t="shared" si="7"/>
        <v>15</v>
      </c>
      <c r="AC84" s="44"/>
    </row>
    <row r="85" spans="1:29" s="37" customFormat="1" ht="36.75" customHeight="1" x14ac:dyDescent="0.3">
      <c r="A85" s="44">
        <v>74</v>
      </c>
      <c r="B85" s="62">
        <v>2510061078</v>
      </c>
      <c r="C85" s="64" t="s">
        <v>326</v>
      </c>
      <c r="D85" s="50" t="s">
        <v>82</v>
      </c>
      <c r="E85" s="50" t="s">
        <v>83</v>
      </c>
      <c r="F85" s="50" t="s">
        <v>84</v>
      </c>
      <c r="G85" s="50" t="s">
        <v>85</v>
      </c>
      <c r="H85" s="50" t="s">
        <v>86</v>
      </c>
      <c r="I85" s="50" t="s">
        <v>87</v>
      </c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44">
        <f t="shared" si="5"/>
        <v>15</v>
      </c>
      <c r="AA85" s="83">
        <f t="shared" si="6"/>
        <v>0</v>
      </c>
      <c r="AB85" s="83">
        <f t="shared" si="7"/>
        <v>15</v>
      </c>
      <c r="AC85" s="44"/>
    </row>
    <row r="86" spans="1:29" s="37" customFormat="1" ht="36.75" customHeight="1" x14ac:dyDescent="0.3">
      <c r="A86" s="44">
        <v>75</v>
      </c>
      <c r="B86" s="62">
        <v>2510061079</v>
      </c>
      <c r="C86" s="64" t="s">
        <v>327</v>
      </c>
      <c r="D86" s="70"/>
      <c r="E86" s="50" t="s">
        <v>83</v>
      </c>
      <c r="F86" s="50" t="s">
        <v>84</v>
      </c>
      <c r="G86" s="50" t="s">
        <v>85</v>
      </c>
      <c r="H86" s="50" t="s">
        <v>86</v>
      </c>
      <c r="I86" s="50" t="s">
        <v>87</v>
      </c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44">
        <f t="shared" si="5"/>
        <v>13</v>
      </c>
      <c r="AA86" s="83">
        <f t="shared" si="6"/>
        <v>0</v>
      </c>
      <c r="AB86" s="83">
        <f t="shared" si="7"/>
        <v>13</v>
      </c>
      <c r="AC86" s="44"/>
    </row>
    <row r="87" spans="1:29" s="37" customFormat="1" ht="36.75" customHeight="1" x14ac:dyDescent="0.3">
      <c r="A87" s="44">
        <v>76</v>
      </c>
      <c r="B87" s="62">
        <v>2510061080</v>
      </c>
      <c r="C87" s="64" t="s">
        <v>328</v>
      </c>
      <c r="D87" s="70"/>
      <c r="E87" s="50" t="s">
        <v>83</v>
      </c>
      <c r="F87" s="50" t="s">
        <v>84</v>
      </c>
      <c r="G87" s="50" t="s">
        <v>85</v>
      </c>
      <c r="H87" s="50" t="s">
        <v>86</v>
      </c>
      <c r="I87" s="50" t="s">
        <v>87</v>
      </c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44">
        <f t="shared" si="5"/>
        <v>13</v>
      </c>
      <c r="AA87" s="83">
        <f t="shared" si="6"/>
        <v>0</v>
      </c>
      <c r="AB87" s="83">
        <f t="shared" si="7"/>
        <v>13</v>
      </c>
      <c r="AC87" s="44"/>
    </row>
    <row r="88" spans="1:29" ht="21" customHeight="1" x14ac:dyDescent="0.3">
      <c r="T88" s="109" t="s">
        <v>65</v>
      </c>
      <c r="U88" s="109"/>
      <c r="V88" s="109"/>
      <c r="W88" s="109"/>
      <c r="X88" s="109"/>
      <c r="Y88" s="109"/>
      <c r="Z88" s="109"/>
      <c r="AA88" s="109"/>
      <c r="AB88" s="109"/>
    </row>
    <row r="89" spans="1:29" ht="21" customHeight="1" x14ac:dyDescent="0.3">
      <c r="T89" s="110" t="s">
        <v>66</v>
      </c>
      <c r="U89" s="110"/>
      <c r="V89" s="110"/>
      <c r="W89" s="110"/>
      <c r="X89" s="110"/>
      <c r="Y89" s="110"/>
      <c r="Z89" s="110"/>
      <c r="AA89" s="110"/>
      <c r="AB89" s="110"/>
    </row>
    <row r="90" spans="1:29" x14ac:dyDescent="0.3">
      <c r="D90" s="38"/>
      <c r="E90" s="38"/>
      <c r="F90" s="38"/>
      <c r="G90" s="38"/>
      <c r="H90" s="38"/>
      <c r="I90" s="38"/>
    </row>
    <row r="91" spans="1:29" x14ac:dyDescent="0.3">
      <c r="D91" s="38"/>
      <c r="E91" s="38"/>
      <c r="F91" s="38"/>
      <c r="G91" s="38"/>
      <c r="H91" s="38"/>
      <c r="I91" s="38"/>
    </row>
    <row r="92" spans="1:29" x14ac:dyDescent="0.3">
      <c r="D92" s="38"/>
      <c r="E92" s="38"/>
      <c r="F92" s="38"/>
      <c r="G92" s="38"/>
      <c r="H92" s="38"/>
      <c r="I92" s="38"/>
    </row>
    <row r="93" spans="1:29" x14ac:dyDescent="0.3">
      <c r="D93" s="38"/>
      <c r="E93" s="38"/>
      <c r="F93" s="38"/>
      <c r="G93" s="38"/>
      <c r="H93" s="38"/>
      <c r="I93" s="38"/>
    </row>
    <row r="94" spans="1:29" x14ac:dyDescent="0.3">
      <c r="D94" s="38"/>
      <c r="E94" s="38"/>
      <c r="F94" s="38"/>
      <c r="G94" s="38"/>
      <c r="H94" s="38"/>
      <c r="I94" s="38"/>
    </row>
    <row r="95" spans="1:29" x14ac:dyDescent="0.3">
      <c r="D95" s="38"/>
      <c r="E95" s="38"/>
      <c r="F95" s="38"/>
      <c r="G95" s="38"/>
      <c r="H95" s="38"/>
      <c r="I95" s="38"/>
    </row>
    <row r="96" spans="1:29" x14ac:dyDescent="0.3">
      <c r="D96" s="38"/>
      <c r="E96" s="38"/>
      <c r="F96" s="38"/>
      <c r="G96" s="38"/>
      <c r="H96" s="38"/>
      <c r="I96" s="38"/>
    </row>
    <row r="97" spans="4:9" x14ac:dyDescent="0.3">
      <c r="D97" s="38"/>
      <c r="E97" s="38"/>
      <c r="F97" s="38"/>
      <c r="G97" s="38"/>
      <c r="H97" s="38"/>
      <c r="I97" s="38"/>
    </row>
    <row r="98" spans="4:9" x14ac:dyDescent="0.3">
      <c r="D98" s="38"/>
      <c r="E98" s="38"/>
      <c r="F98" s="38"/>
      <c r="G98" s="38"/>
      <c r="H98" s="38"/>
      <c r="I98" s="38"/>
    </row>
    <row r="99" spans="4:9" x14ac:dyDescent="0.3">
      <c r="D99" s="38"/>
      <c r="E99" s="38"/>
      <c r="F99" s="38"/>
      <c r="G99" s="38"/>
      <c r="H99" s="38"/>
      <c r="I99" s="38"/>
    </row>
    <row r="100" spans="4:9" x14ac:dyDescent="0.3">
      <c r="D100" s="38"/>
      <c r="E100" s="38"/>
      <c r="F100" s="38"/>
      <c r="G100" s="38"/>
      <c r="H100" s="38"/>
      <c r="I100" s="38"/>
    </row>
    <row r="101" spans="4:9" x14ac:dyDescent="0.3">
      <c r="D101" s="38"/>
      <c r="E101" s="38"/>
      <c r="F101" s="38"/>
      <c r="G101" s="38"/>
      <c r="H101" s="38"/>
      <c r="I101" s="38"/>
    </row>
    <row r="102" spans="4:9" x14ac:dyDescent="0.3">
      <c r="D102" s="38"/>
      <c r="E102" s="38"/>
      <c r="F102" s="38"/>
      <c r="G102" s="38"/>
      <c r="H102" s="38"/>
      <c r="I102" s="38"/>
    </row>
    <row r="103" spans="4:9" x14ac:dyDescent="0.3">
      <c r="D103" s="38"/>
      <c r="E103" s="38"/>
      <c r="F103" s="38"/>
      <c r="G103" s="38"/>
      <c r="H103" s="38"/>
      <c r="I103" s="38"/>
    </row>
    <row r="104" spans="4:9" x14ac:dyDescent="0.3">
      <c r="D104" s="38"/>
      <c r="E104" s="38"/>
      <c r="F104" s="38"/>
      <c r="G104" s="38"/>
      <c r="H104" s="38"/>
      <c r="I104" s="38"/>
    </row>
    <row r="105" spans="4:9" x14ac:dyDescent="0.3">
      <c r="D105" s="38"/>
      <c r="E105" s="38"/>
      <c r="F105" s="38"/>
      <c r="G105" s="38"/>
      <c r="H105" s="38"/>
      <c r="I105" s="38"/>
    </row>
    <row r="106" spans="4:9" x14ac:dyDescent="0.3">
      <c r="D106" s="38"/>
      <c r="E106" s="38"/>
      <c r="F106" s="38"/>
      <c r="G106" s="38"/>
      <c r="H106" s="38"/>
      <c r="I106" s="38"/>
    </row>
    <row r="107" spans="4:9" x14ac:dyDescent="0.3">
      <c r="D107" s="38"/>
      <c r="E107" s="38"/>
      <c r="F107" s="38"/>
      <c r="G107" s="38"/>
      <c r="H107" s="38"/>
      <c r="I107" s="38"/>
    </row>
    <row r="108" spans="4:9" x14ac:dyDescent="0.3">
      <c r="D108" s="38"/>
      <c r="E108" s="38"/>
      <c r="F108" s="38"/>
      <c r="G108" s="38"/>
      <c r="H108" s="38"/>
      <c r="I108" s="38"/>
    </row>
    <row r="109" spans="4:9" x14ac:dyDescent="0.3">
      <c r="D109" s="38"/>
      <c r="E109" s="38"/>
      <c r="F109" s="38"/>
      <c r="G109" s="38"/>
      <c r="H109" s="38"/>
      <c r="I109" s="38"/>
    </row>
    <row r="110" spans="4:9" x14ac:dyDescent="0.3">
      <c r="D110" s="38"/>
      <c r="E110" s="38"/>
      <c r="F110" s="38"/>
      <c r="G110" s="38"/>
      <c r="H110" s="38"/>
      <c r="I110" s="38"/>
    </row>
    <row r="111" spans="4:9" x14ac:dyDescent="0.3">
      <c r="D111" s="38"/>
      <c r="E111" s="38"/>
      <c r="F111" s="38"/>
      <c r="G111" s="38"/>
      <c r="H111" s="38"/>
      <c r="I111" s="38"/>
    </row>
    <row r="112" spans="4:9" x14ac:dyDescent="0.3">
      <c r="D112" s="38"/>
      <c r="E112" s="38"/>
      <c r="F112" s="38"/>
      <c r="G112" s="38"/>
      <c r="H112" s="38"/>
      <c r="I112" s="38"/>
    </row>
    <row r="113" spans="4:9" x14ac:dyDescent="0.3">
      <c r="D113" s="38"/>
      <c r="E113" s="38"/>
      <c r="F113" s="38"/>
      <c r="G113" s="38"/>
      <c r="H113" s="38"/>
      <c r="I113" s="38"/>
    </row>
    <row r="114" spans="4:9" x14ac:dyDescent="0.3">
      <c r="D114" s="38"/>
      <c r="E114" s="38"/>
      <c r="F114" s="38"/>
      <c r="G114" s="38"/>
      <c r="H114" s="38"/>
      <c r="I114" s="38"/>
    </row>
    <row r="115" spans="4:9" x14ac:dyDescent="0.3">
      <c r="D115" s="38"/>
      <c r="E115" s="38"/>
      <c r="F115" s="38"/>
      <c r="G115" s="38"/>
      <c r="H115" s="38"/>
      <c r="I115" s="38"/>
    </row>
    <row r="116" spans="4:9" x14ac:dyDescent="0.3">
      <c r="D116" s="38"/>
      <c r="E116" s="38"/>
      <c r="F116" s="38"/>
      <c r="G116" s="38"/>
      <c r="H116" s="38"/>
      <c r="I116" s="38"/>
    </row>
    <row r="117" spans="4:9" x14ac:dyDescent="0.3">
      <c r="D117" s="38"/>
      <c r="E117" s="38"/>
      <c r="F117" s="38"/>
      <c r="G117" s="38"/>
      <c r="H117" s="38"/>
      <c r="I117" s="38"/>
    </row>
    <row r="118" spans="4:9" x14ac:dyDescent="0.3">
      <c r="D118" s="38"/>
      <c r="E118" s="38"/>
      <c r="F118" s="38"/>
      <c r="G118" s="38"/>
      <c r="H118" s="38"/>
      <c r="I118" s="38"/>
    </row>
    <row r="119" spans="4:9" x14ac:dyDescent="0.3">
      <c r="D119" s="38"/>
      <c r="E119" s="38"/>
      <c r="F119" s="38"/>
      <c r="G119" s="38"/>
      <c r="H119" s="38"/>
      <c r="I119" s="38"/>
    </row>
    <row r="120" spans="4:9" x14ac:dyDescent="0.3">
      <c r="D120" s="38"/>
      <c r="E120" s="38"/>
      <c r="F120" s="38"/>
      <c r="G120" s="38"/>
      <c r="H120" s="38"/>
      <c r="I120" s="38"/>
    </row>
    <row r="121" spans="4:9" x14ac:dyDescent="0.3">
      <c r="D121" s="38"/>
      <c r="E121" s="38"/>
      <c r="F121" s="38"/>
      <c r="G121" s="38"/>
      <c r="H121" s="38"/>
      <c r="I121" s="38"/>
    </row>
    <row r="122" spans="4:9" x14ac:dyDescent="0.3">
      <c r="D122" s="38"/>
      <c r="E122" s="38"/>
      <c r="F122" s="38"/>
      <c r="G122" s="38"/>
      <c r="H122" s="38"/>
      <c r="I122" s="38"/>
    </row>
    <row r="123" spans="4:9" x14ac:dyDescent="0.3">
      <c r="D123" s="38"/>
      <c r="E123" s="38"/>
      <c r="F123" s="38"/>
      <c r="G123" s="38"/>
      <c r="H123" s="38"/>
      <c r="I123" s="38"/>
    </row>
    <row r="124" spans="4:9" x14ac:dyDescent="0.3">
      <c r="D124" s="38"/>
      <c r="E124" s="38"/>
      <c r="F124" s="38"/>
      <c r="G124" s="38"/>
      <c r="H124" s="38"/>
      <c r="I124" s="38"/>
    </row>
    <row r="125" spans="4:9" x14ac:dyDescent="0.3">
      <c r="D125" s="38"/>
      <c r="E125" s="38"/>
      <c r="F125" s="38"/>
      <c r="G125" s="38"/>
      <c r="H125" s="38"/>
      <c r="I125" s="38"/>
    </row>
    <row r="126" spans="4:9" x14ac:dyDescent="0.3">
      <c r="D126" s="38"/>
      <c r="E126" s="38"/>
      <c r="F126" s="38"/>
      <c r="G126" s="38"/>
      <c r="H126" s="38"/>
      <c r="I126" s="38"/>
    </row>
    <row r="127" spans="4:9" x14ac:dyDescent="0.3">
      <c r="D127" s="38"/>
      <c r="E127" s="38"/>
      <c r="F127" s="38"/>
      <c r="G127" s="38"/>
      <c r="H127" s="38"/>
      <c r="I127" s="38"/>
    </row>
    <row r="128" spans="4:9" x14ac:dyDescent="0.3">
      <c r="D128" s="38"/>
      <c r="E128" s="38"/>
      <c r="F128" s="38"/>
      <c r="G128" s="38"/>
      <c r="H128" s="38"/>
      <c r="I128" s="38"/>
    </row>
    <row r="129" spans="4:9" x14ac:dyDescent="0.3">
      <c r="D129" s="38"/>
      <c r="E129" s="38"/>
      <c r="F129" s="38"/>
      <c r="G129" s="38"/>
      <c r="H129" s="38"/>
      <c r="I129" s="38"/>
    </row>
    <row r="130" spans="4:9" x14ac:dyDescent="0.3">
      <c r="D130" s="38"/>
      <c r="E130" s="38"/>
      <c r="F130" s="38"/>
      <c r="G130" s="38"/>
      <c r="H130" s="38"/>
      <c r="I130" s="38"/>
    </row>
    <row r="131" spans="4:9" x14ac:dyDescent="0.3">
      <c r="D131" s="38"/>
      <c r="E131" s="38"/>
      <c r="F131" s="38"/>
      <c r="G131" s="38"/>
      <c r="H131" s="38"/>
      <c r="I131" s="38"/>
    </row>
    <row r="132" spans="4:9" x14ac:dyDescent="0.3">
      <c r="D132" s="38"/>
      <c r="E132" s="38"/>
      <c r="F132" s="38"/>
      <c r="G132" s="38"/>
      <c r="H132" s="38"/>
      <c r="I132" s="38"/>
    </row>
    <row r="133" spans="4:9" x14ac:dyDescent="0.3">
      <c r="D133" s="38"/>
      <c r="E133" s="38"/>
      <c r="F133" s="38"/>
      <c r="G133" s="38"/>
      <c r="H133" s="38"/>
      <c r="I133" s="38"/>
    </row>
    <row r="134" spans="4:9" x14ac:dyDescent="0.3">
      <c r="D134" s="38"/>
      <c r="E134" s="38"/>
      <c r="F134" s="38"/>
      <c r="G134" s="38"/>
      <c r="H134" s="38"/>
      <c r="I134" s="38"/>
    </row>
    <row r="135" spans="4:9" x14ac:dyDescent="0.3">
      <c r="D135" s="38"/>
      <c r="E135" s="38"/>
      <c r="F135" s="38"/>
      <c r="G135" s="38"/>
      <c r="H135" s="38"/>
      <c r="I135" s="38"/>
    </row>
    <row r="136" spans="4:9" x14ac:dyDescent="0.3">
      <c r="D136" s="38"/>
      <c r="E136" s="38"/>
      <c r="F136" s="38"/>
      <c r="G136" s="38"/>
      <c r="H136" s="38"/>
      <c r="I136" s="38"/>
    </row>
    <row r="137" spans="4:9" x14ac:dyDescent="0.3">
      <c r="D137" s="38"/>
      <c r="E137" s="38"/>
      <c r="F137" s="38"/>
      <c r="G137" s="38"/>
      <c r="H137" s="38"/>
      <c r="I137" s="38"/>
    </row>
    <row r="138" spans="4:9" x14ac:dyDescent="0.3">
      <c r="D138" s="38"/>
      <c r="E138" s="38"/>
      <c r="F138" s="38"/>
      <c r="G138" s="38"/>
      <c r="H138" s="38"/>
      <c r="I138" s="38"/>
    </row>
    <row r="139" spans="4:9" x14ac:dyDescent="0.3">
      <c r="D139" s="38"/>
      <c r="E139" s="38"/>
      <c r="F139" s="38"/>
      <c r="G139" s="38"/>
      <c r="H139" s="38"/>
      <c r="I139" s="38"/>
    </row>
    <row r="140" spans="4:9" x14ac:dyDescent="0.3">
      <c r="D140" s="38"/>
      <c r="E140" s="38"/>
      <c r="F140" s="38"/>
      <c r="G140" s="38"/>
      <c r="H140" s="38"/>
      <c r="I140" s="38"/>
    </row>
    <row r="141" spans="4:9" x14ac:dyDescent="0.3">
      <c r="D141" s="38"/>
      <c r="E141" s="38"/>
      <c r="F141" s="38"/>
      <c r="G141" s="38"/>
      <c r="H141" s="38"/>
      <c r="I141" s="38"/>
    </row>
    <row r="142" spans="4:9" x14ac:dyDescent="0.3">
      <c r="D142" s="38"/>
      <c r="E142" s="38"/>
      <c r="F142" s="38"/>
      <c r="G142" s="38"/>
      <c r="H142" s="38"/>
      <c r="I142" s="38"/>
    </row>
    <row r="143" spans="4:9" x14ac:dyDescent="0.3">
      <c r="D143" s="38"/>
      <c r="E143" s="38"/>
      <c r="F143" s="38"/>
      <c r="G143" s="38"/>
      <c r="H143" s="38"/>
      <c r="I143" s="38"/>
    </row>
    <row r="144" spans="4:9" x14ac:dyDescent="0.3">
      <c r="D144" s="38"/>
      <c r="E144" s="38"/>
      <c r="F144" s="38"/>
      <c r="G144" s="38"/>
      <c r="H144" s="38"/>
      <c r="I144" s="38"/>
    </row>
    <row r="145" spans="4:9" x14ac:dyDescent="0.3">
      <c r="D145" s="38"/>
      <c r="E145" s="38"/>
      <c r="F145" s="38"/>
      <c r="G145" s="38"/>
      <c r="H145" s="38"/>
      <c r="I145" s="38"/>
    </row>
    <row r="146" spans="4:9" x14ac:dyDescent="0.3">
      <c r="D146" s="38"/>
      <c r="E146" s="38"/>
      <c r="F146" s="38"/>
      <c r="G146" s="38"/>
      <c r="H146" s="38"/>
      <c r="I146" s="38"/>
    </row>
    <row r="147" spans="4:9" x14ac:dyDescent="0.3">
      <c r="D147" s="38"/>
      <c r="E147" s="38"/>
      <c r="F147" s="38"/>
      <c r="G147" s="38"/>
      <c r="H147" s="38"/>
      <c r="I147" s="38"/>
    </row>
    <row r="148" spans="4:9" x14ac:dyDescent="0.3">
      <c r="D148" s="38"/>
      <c r="E148" s="38"/>
      <c r="F148" s="38"/>
      <c r="G148" s="38"/>
      <c r="H148" s="38"/>
      <c r="I148" s="38"/>
    </row>
    <row r="149" spans="4:9" x14ac:dyDescent="0.3">
      <c r="D149" s="38"/>
      <c r="E149" s="38"/>
      <c r="F149" s="38"/>
      <c r="G149" s="38"/>
      <c r="H149" s="38"/>
      <c r="I149" s="38"/>
    </row>
    <row r="150" spans="4:9" x14ac:dyDescent="0.3">
      <c r="D150" s="38"/>
      <c r="E150" s="38"/>
      <c r="F150" s="38"/>
      <c r="G150" s="38"/>
      <c r="H150" s="38"/>
      <c r="I150" s="38"/>
    </row>
    <row r="151" spans="4:9" x14ac:dyDescent="0.3">
      <c r="D151" s="38"/>
      <c r="E151" s="38"/>
      <c r="F151" s="38"/>
      <c r="G151" s="38"/>
      <c r="H151" s="38"/>
      <c r="I151" s="38"/>
    </row>
    <row r="152" spans="4:9" x14ac:dyDescent="0.3">
      <c r="D152" s="38"/>
      <c r="E152" s="38"/>
      <c r="F152" s="38"/>
      <c r="G152" s="38"/>
      <c r="H152" s="38"/>
      <c r="I152" s="38"/>
    </row>
    <row r="153" spans="4:9" x14ac:dyDescent="0.3">
      <c r="D153" s="38"/>
      <c r="E153" s="38"/>
      <c r="F153" s="38"/>
      <c r="G153" s="38"/>
      <c r="H153" s="38"/>
      <c r="I153" s="38"/>
    </row>
    <row r="154" spans="4:9" x14ac:dyDescent="0.3">
      <c r="D154" s="38"/>
      <c r="E154" s="38"/>
      <c r="F154" s="38"/>
      <c r="G154" s="38"/>
      <c r="H154" s="38"/>
      <c r="I154" s="38"/>
    </row>
    <row r="155" spans="4:9" x14ac:dyDescent="0.3">
      <c r="D155" s="38"/>
      <c r="E155" s="38"/>
      <c r="F155" s="38"/>
      <c r="G155" s="38"/>
      <c r="H155" s="38"/>
      <c r="I155" s="38"/>
    </row>
    <row r="156" spans="4:9" x14ac:dyDescent="0.3">
      <c r="D156" s="38"/>
      <c r="E156" s="38"/>
      <c r="F156" s="38"/>
      <c r="G156" s="38"/>
      <c r="H156" s="38"/>
      <c r="I156" s="38"/>
    </row>
    <row r="157" spans="4:9" x14ac:dyDescent="0.3">
      <c r="D157" s="38"/>
      <c r="E157" s="38"/>
      <c r="F157" s="38"/>
      <c r="G157" s="38"/>
      <c r="H157" s="38"/>
      <c r="I157" s="38"/>
    </row>
    <row r="158" spans="4:9" x14ac:dyDescent="0.3">
      <c r="D158" s="38"/>
      <c r="E158" s="38"/>
      <c r="F158" s="38"/>
      <c r="G158" s="38"/>
      <c r="H158" s="38"/>
      <c r="I158" s="38"/>
    </row>
    <row r="159" spans="4:9" x14ac:dyDescent="0.3">
      <c r="D159" s="38"/>
      <c r="E159" s="38"/>
      <c r="F159" s="38"/>
      <c r="G159" s="38"/>
      <c r="H159" s="38"/>
      <c r="I159" s="38"/>
    </row>
    <row r="160" spans="4:9" x14ac:dyDescent="0.3">
      <c r="D160" s="38"/>
      <c r="E160" s="38"/>
      <c r="F160" s="38"/>
      <c r="G160" s="38"/>
      <c r="H160" s="38"/>
      <c r="I160" s="38"/>
    </row>
    <row r="161" spans="4:9" x14ac:dyDescent="0.3">
      <c r="D161" s="38"/>
      <c r="E161" s="38"/>
      <c r="F161" s="38"/>
      <c r="G161" s="38"/>
      <c r="H161" s="38"/>
      <c r="I161" s="38"/>
    </row>
    <row r="162" spans="4:9" x14ac:dyDescent="0.3">
      <c r="D162" s="38"/>
      <c r="E162" s="38"/>
      <c r="F162" s="38"/>
      <c r="G162" s="38"/>
      <c r="H162" s="38"/>
      <c r="I162" s="38"/>
    </row>
    <row r="163" spans="4:9" x14ac:dyDescent="0.3">
      <c r="D163" s="38"/>
      <c r="E163" s="38"/>
      <c r="F163" s="38"/>
      <c r="G163" s="38"/>
      <c r="H163" s="38"/>
      <c r="I163" s="38"/>
    </row>
    <row r="164" spans="4:9" x14ac:dyDescent="0.3">
      <c r="D164" s="38"/>
      <c r="E164" s="38"/>
      <c r="F164" s="38"/>
      <c r="G164" s="38"/>
      <c r="H164" s="38"/>
      <c r="I164" s="38"/>
    </row>
    <row r="165" spans="4:9" x14ac:dyDescent="0.3">
      <c r="D165" s="38"/>
      <c r="E165" s="38"/>
      <c r="F165" s="38"/>
      <c r="G165" s="38"/>
      <c r="H165" s="38"/>
      <c r="I165" s="38"/>
    </row>
    <row r="166" spans="4:9" x14ac:dyDescent="0.3">
      <c r="D166" s="38"/>
      <c r="E166" s="38"/>
      <c r="F166" s="38"/>
      <c r="G166" s="38"/>
      <c r="H166" s="38"/>
      <c r="I166" s="38"/>
    </row>
    <row r="167" spans="4:9" x14ac:dyDescent="0.3">
      <c r="D167" s="38"/>
      <c r="E167" s="38"/>
      <c r="F167" s="38"/>
      <c r="G167" s="38"/>
      <c r="H167" s="38"/>
      <c r="I167" s="38"/>
    </row>
    <row r="168" spans="4:9" x14ac:dyDescent="0.3">
      <c r="D168" s="38"/>
      <c r="E168" s="38"/>
      <c r="F168" s="38"/>
      <c r="G168" s="38"/>
      <c r="H168" s="38"/>
      <c r="I168" s="38"/>
    </row>
    <row r="169" spans="4:9" x14ac:dyDescent="0.3">
      <c r="D169" s="38"/>
      <c r="E169" s="38"/>
      <c r="F169" s="38"/>
      <c r="G169" s="38"/>
      <c r="H169" s="38"/>
      <c r="I169" s="38"/>
    </row>
    <row r="170" spans="4:9" x14ac:dyDescent="0.3">
      <c r="D170" s="38"/>
      <c r="E170" s="38"/>
      <c r="F170" s="38"/>
      <c r="G170" s="38"/>
      <c r="H170" s="38"/>
      <c r="I170" s="38"/>
    </row>
    <row r="171" spans="4:9" x14ac:dyDescent="0.3">
      <c r="D171" s="38"/>
      <c r="E171" s="38"/>
      <c r="F171" s="38"/>
      <c r="G171" s="38"/>
      <c r="H171" s="38"/>
      <c r="I171" s="38"/>
    </row>
    <row r="172" spans="4:9" x14ac:dyDescent="0.3">
      <c r="D172" s="38"/>
      <c r="E172" s="38"/>
      <c r="F172" s="38"/>
      <c r="G172" s="38"/>
      <c r="H172" s="38"/>
      <c r="I172" s="38"/>
    </row>
    <row r="173" spans="4:9" x14ac:dyDescent="0.3">
      <c r="D173" s="38"/>
      <c r="E173" s="38"/>
      <c r="F173" s="38"/>
      <c r="G173" s="38"/>
      <c r="H173" s="38"/>
      <c r="I173" s="38"/>
    </row>
    <row r="174" spans="4:9" x14ac:dyDescent="0.3">
      <c r="D174" s="38"/>
      <c r="E174" s="38"/>
      <c r="F174" s="38"/>
      <c r="G174" s="38"/>
      <c r="H174" s="38"/>
      <c r="I174" s="38"/>
    </row>
    <row r="175" spans="4:9" x14ac:dyDescent="0.3">
      <c r="D175" s="38"/>
      <c r="E175" s="38"/>
      <c r="F175" s="38"/>
      <c r="G175" s="38"/>
      <c r="H175" s="38"/>
      <c r="I175" s="38"/>
    </row>
    <row r="176" spans="4:9" x14ac:dyDescent="0.3">
      <c r="D176" s="38"/>
      <c r="E176" s="38"/>
      <c r="F176" s="38"/>
      <c r="G176" s="38"/>
      <c r="H176" s="38"/>
      <c r="I176" s="38"/>
    </row>
    <row r="177" spans="4:9" x14ac:dyDescent="0.3">
      <c r="D177" s="38"/>
      <c r="E177" s="38"/>
      <c r="F177" s="38"/>
      <c r="G177" s="38"/>
      <c r="H177" s="38"/>
      <c r="I177" s="38"/>
    </row>
    <row r="178" spans="4:9" x14ac:dyDescent="0.3">
      <c r="D178" s="38"/>
      <c r="E178" s="38"/>
      <c r="F178" s="38"/>
      <c r="G178" s="38"/>
      <c r="H178" s="38"/>
      <c r="I178" s="38"/>
    </row>
    <row r="179" spans="4:9" x14ac:dyDescent="0.3">
      <c r="D179" s="38"/>
      <c r="E179" s="38"/>
      <c r="F179" s="38"/>
      <c r="G179" s="38"/>
      <c r="H179" s="38"/>
      <c r="I179" s="38"/>
    </row>
    <row r="180" spans="4:9" x14ac:dyDescent="0.3">
      <c r="D180" s="38"/>
      <c r="E180" s="38"/>
      <c r="F180" s="38"/>
      <c r="G180" s="38"/>
      <c r="H180" s="38"/>
      <c r="I180" s="38"/>
    </row>
    <row r="181" spans="4:9" x14ac:dyDescent="0.3">
      <c r="D181" s="38"/>
      <c r="E181" s="38"/>
      <c r="F181" s="38"/>
      <c r="G181" s="38"/>
      <c r="H181" s="38"/>
      <c r="I181" s="38"/>
    </row>
    <row r="182" spans="4:9" x14ac:dyDescent="0.3">
      <c r="D182" s="38"/>
      <c r="E182" s="38"/>
      <c r="F182" s="38"/>
      <c r="G182" s="38"/>
      <c r="H182" s="38"/>
      <c r="I182" s="38"/>
    </row>
    <row r="183" spans="4:9" x14ac:dyDescent="0.3">
      <c r="D183" s="38"/>
      <c r="E183" s="38"/>
      <c r="F183" s="38"/>
      <c r="G183" s="38"/>
      <c r="H183" s="38"/>
      <c r="I183" s="38"/>
    </row>
    <row r="184" spans="4:9" x14ac:dyDescent="0.3">
      <c r="D184" s="38"/>
      <c r="E184" s="38"/>
      <c r="F184" s="38"/>
      <c r="G184" s="38"/>
      <c r="H184" s="38"/>
      <c r="I184" s="38"/>
    </row>
    <row r="185" spans="4:9" x14ac:dyDescent="0.3">
      <c r="D185" s="38"/>
      <c r="E185" s="38"/>
      <c r="F185" s="38"/>
      <c r="G185" s="38"/>
      <c r="H185" s="38"/>
      <c r="I185" s="38"/>
    </row>
    <row r="186" spans="4:9" x14ac:dyDescent="0.3">
      <c r="D186" s="38"/>
      <c r="E186" s="38"/>
      <c r="F186" s="38"/>
      <c r="G186" s="38"/>
      <c r="H186" s="38"/>
      <c r="I186" s="38"/>
    </row>
    <row r="187" spans="4:9" x14ac:dyDescent="0.3">
      <c r="D187" s="38"/>
      <c r="E187" s="38"/>
      <c r="F187" s="38"/>
      <c r="G187" s="38"/>
      <c r="H187" s="38"/>
      <c r="I187" s="38"/>
    </row>
    <row r="188" spans="4:9" x14ac:dyDescent="0.3">
      <c r="D188" s="38"/>
      <c r="E188" s="38"/>
      <c r="F188" s="38"/>
      <c r="G188" s="38"/>
      <c r="H188" s="38"/>
      <c r="I188" s="38"/>
    </row>
    <row r="189" spans="4:9" x14ac:dyDescent="0.3">
      <c r="D189" s="38"/>
      <c r="E189" s="38"/>
      <c r="F189" s="38"/>
      <c r="G189" s="38"/>
      <c r="H189" s="38"/>
      <c r="I189" s="38"/>
    </row>
    <row r="190" spans="4:9" x14ac:dyDescent="0.3">
      <c r="D190" s="38"/>
      <c r="E190" s="38"/>
      <c r="F190" s="38"/>
      <c r="G190" s="38"/>
      <c r="H190" s="38"/>
      <c r="I190" s="38"/>
    </row>
    <row r="191" spans="4:9" x14ac:dyDescent="0.3">
      <c r="D191" s="38"/>
      <c r="E191" s="38"/>
      <c r="F191" s="38"/>
      <c r="G191" s="38"/>
      <c r="H191" s="38"/>
      <c r="I191" s="38"/>
    </row>
    <row r="192" spans="4:9" x14ac:dyDescent="0.3">
      <c r="D192" s="38"/>
      <c r="E192" s="38"/>
      <c r="F192" s="38"/>
      <c r="G192" s="38"/>
      <c r="H192" s="38"/>
      <c r="I192" s="38"/>
    </row>
    <row r="193" spans="4:9" x14ac:dyDescent="0.3">
      <c r="D193" s="38"/>
      <c r="E193" s="38"/>
      <c r="F193" s="38"/>
      <c r="G193" s="38"/>
      <c r="H193" s="38"/>
      <c r="I193" s="38"/>
    </row>
    <row r="194" spans="4:9" x14ac:dyDescent="0.3">
      <c r="D194" s="38"/>
      <c r="E194" s="38"/>
      <c r="F194" s="38"/>
      <c r="G194" s="38"/>
      <c r="H194" s="38"/>
      <c r="I194" s="38"/>
    </row>
    <row r="195" spans="4:9" x14ac:dyDescent="0.3">
      <c r="D195" s="38"/>
      <c r="E195" s="38"/>
      <c r="F195" s="38"/>
      <c r="G195" s="38"/>
      <c r="H195" s="38"/>
      <c r="I195" s="38"/>
    </row>
    <row r="196" spans="4:9" x14ac:dyDescent="0.3">
      <c r="D196" s="38"/>
      <c r="E196" s="38"/>
      <c r="F196" s="38"/>
      <c r="G196" s="38"/>
      <c r="H196" s="38"/>
      <c r="I196" s="38"/>
    </row>
    <row r="197" spans="4:9" x14ac:dyDescent="0.3">
      <c r="D197" s="38"/>
      <c r="E197" s="38"/>
      <c r="F197" s="38"/>
      <c r="G197" s="38"/>
      <c r="H197" s="38"/>
      <c r="I197" s="38"/>
    </row>
    <row r="198" spans="4:9" x14ac:dyDescent="0.3">
      <c r="D198" s="38"/>
      <c r="E198" s="38"/>
      <c r="F198" s="38"/>
      <c r="G198" s="38"/>
      <c r="H198" s="38"/>
      <c r="I198" s="38"/>
    </row>
    <row r="199" spans="4:9" x14ac:dyDescent="0.3">
      <c r="D199" s="38"/>
      <c r="E199" s="38"/>
      <c r="F199" s="38"/>
      <c r="G199" s="38"/>
      <c r="H199" s="38"/>
      <c r="I199" s="38"/>
    </row>
    <row r="200" spans="4:9" x14ac:dyDescent="0.3">
      <c r="D200" s="38"/>
      <c r="E200" s="38"/>
      <c r="F200" s="38"/>
      <c r="G200" s="38"/>
      <c r="H200" s="38"/>
      <c r="I200" s="38"/>
    </row>
    <row r="201" spans="4:9" x14ac:dyDescent="0.3">
      <c r="D201" s="38"/>
      <c r="E201" s="38"/>
      <c r="F201" s="38"/>
      <c r="G201" s="38"/>
      <c r="H201" s="38"/>
      <c r="I201" s="38"/>
    </row>
    <row r="202" spans="4:9" x14ac:dyDescent="0.3">
      <c r="D202" s="38"/>
      <c r="E202" s="38"/>
      <c r="F202" s="38"/>
      <c r="G202" s="38"/>
      <c r="H202" s="38"/>
      <c r="I202" s="38"/>
    </row>
    <row r="203" spans="4:9" x14ac:dyDescent="0.3">
      <c r="D203" s="38"/>
      <c r="E203" s="38"/>
      <c r="F203" s="38"/>
      <c r="G203" s="38"/>
      <c r="H203" s="38"/>
      <c r="I203" s="38"/>
    </row>
    <row r="204" spans="4:9" x14ac:dyDescent="0.3">
      <c r="D204" s="38"/>
      <c r="E204" s="38"/>
      <c r="F204" s="38"/>
      <c r="G204" s="38"/>
      <c r="H204" s="38"/>
      <c r="I204" s="38"/>
    </row>
    <row r="205" spans="4:9" x14ac:dyDescent="0.3">
      <c r="D205" s="38"/>
      <c r="E205" s="38"/>
      <c r="F205" s="38"/>
      <c r="G205" s="38"/>
      <c r="H205" s="38"/>
      <c r="I205" s="38"/>
    </row>
    <row r="206" spans="4:9" x14ac:dyDescent="0.3">
      <c r="D206" s="38"/>
      <c r="E206" s="38"/>
      <c r="F206" s="38"/>
      <c r="G206" s="38"/>
      <c r="H206" s="38"/>
      <c r="I206" s="38"/>
    </row>
    <row r="207" spans="4:9" x14ac:dyDescent="0.3">
      <c r="D207" s="38"/>
      <c r="E207" s="38"/>
      <c r="F207" s="38"/>
      <c r="G207" s="38"/>
      <c r="H207" s="38"/>
      <c r="I207" s="38"/>
    </row>
    <row r="208" spans="4:9" x14ac:dyDescent="0.3">
      <c r="D208" s="38"/>
      <c r="E208" s="38"/>
      <c r="F208" s="38"/>
      <c r="G208" s="38"/>
      <c r="H208" s="38"/>
      <c r="I208" s="38"/>
    </row>
    <row r="209" spans="4:9" x14ac:dyDescent="0.3">
      <c r="D209" s="38"/>
      <c r="E209" s="38"/>
      <c r="F209" s="38"/>
      <c r="G209" s="38"/>
      <c r="H209" s="38"/>
      <c r="I209" s="38"/>
    </row>
    <row r="210" spans="4:9" x14ac:dyDescent="0.3">
      <c r="D210" s="38"/>
      <c r="E210" s="38"/>
      <c r="F210" s="38"/>
      <c r="G210" s="38"/>
      <c r="H210" s="38"/>
      <c r="I210" s="38"/>
    </row>
    <row r="211" spans="4:9" x14ac:dyDescent="0.3">
      <c r="D211" s="38"/>
      <c r="E211" s="38"/>
      <c r="F211" s="38"/>
      <c r="G211" s="38"/>
      <c r="H211" s="38"/>
      <c r="I211" s="38"/>
    </row>
    <row r="212" spans="4:9" x14ac:dyDescent="0.3">
      <c r="D212" s="38"/>
      <c r="E212" s="38"/>
      <c r="F212" s="38"/>
      <c r="G212" s="38"/>
      <c r="H212" s="38"/>
      <c r="I212" s="38"/>
    </row>
    <row r="213" spans="4:9" x14ac:dyDescent="0.3">
      <c r="D213" s="38"/>
      <c r="E213" s="38"/>
      <c r="F213" s="38"/>
      <c r="G213" s="38"/>
      <c r="H213" s="38"/>
      <c r="I213" s="38"/>
    </row>
    <row r="214" spans="4:9" x14ac:dyDescent="0.3">
      <c r="D214" s="38"/>
      <c r="E214" s="38"/>
      <c r="F214" s="38"/>
      <c r="G214" s="38"/>
      <c r="H214" s="38"/>
      <c r="I214" s="38"/>
    </row>
    <row r="215" spans="4:9" x14ac:dyDescent="0.3">
      <c r="D215" s="38"/>
      <c r="E215" s="38"/>
      <c r="F215" s="38"/>
      <c r="G215" s="38"/>
      <c r="H215" s="38"/>
      <c r="I215" s="38"/>
    </row>
    <row r="216" spans="4:9" x14ac:dyDescent="0.3">
      <c r="D216" s="38"/>
      <c r="E216" s="38"/>
      <c r="F216" s="38"/>
      <c r="G216" s="38"/>
      <c r="H216" s="38"/>
      <c r="I216" s="38"/>
    </row>
    <row r="217" spans="4:9" x14ac:dyDescent="0.3">
      <c r="D217" s="38"/>
      <c r="E217" s="38"/>
      <c r="F217" s="38"/>
      <c r="G217" s="38"/>
      <c r="H217" s="38"/>
      <c r="I217" s="38"/>
    </row>
    <row r="218" spans="4:9" x14ac:dyDescent="0.3">
      <c r="D218" s="38"/>
      <c r="E218" s="38"/>
      <c r="F218" s="38"/>
      <c r="G218" s="38"/>
      <c r="H218" s="38"/>
      <c r="I218" s="38"/>
    </row>
    <row r="219" spans="4:9" x14ac:dyDescent="0.3">
      <c r="D219" s="38"/>
      <c r="E219" s="38"/>
      <c r="F219" s="38"/>
      <c r="G219" s="38"/>
      <c r="H219" s="38"/>
      <c r="I219" s="38"/>
    </row>
    <row r="220" spans="4:9" x14ac:dyDescent="0.3">
      <c r="D220" s="38"/>
      <c r="E220" s="38"/>
      <c r="F220" s="38"/>
      <c r="G220" s="38"/>
      <c r="H220" s="38"/>
      <c r="I220" s="38"/>
    </row>
    <row r="221" spans="4:9" x14ac:dyDescent="0.3">
      <c r="D221" s="38"/>
      <c r="E221" s="38"/>
      <c r="F221" s="38"/>
      <c r="G221" s="38"/>
      <c r="H221" s="38"/>
      <c r="I221" s="38"/>
    </row>
    <row r="222" spans="4:9" x14ac:dyDescent="0.3">
      <c r="D222" s="38"/>
      <c r="E222" s="38"/>
      <c r="F222" s="38"/>
      <c r="G222" s="38"/>
      <c r="H222" s="38"/>
      <c r="I222" s="38"/>
    </row>
    <row r="223" spans="4:9" x14ac:dyDescent="0.3">
      <c r="D223" s="38"/>
      <c r="E223" s="38"/>
      <c r="F223" s="38"/>
      <c r="G223" s="38"/>
      <c r="H223" s="38"/>
      <c r="I223" s="38"/>
    </row>
    <row r="224" spans="4:9" x14ac:dyDescent="0.3">
      <c r="D224" s="38"/>
      <c r="E224" s="38"/>
      <c r="F224" s="38"/>
      <c r="G224" s="38"/>
      <c r="H224" s="38"/>
      <c r="I224" s="38"/>
    </row>
    <row r="225" spans="4:9" x14ac:dyDescent="0.3">
      <c r="D225" s="38"/>
      <c r="E225" s="38"/>
      <c r="F225" s="38"/>
      <c r="G225" s="38"/>
      <c r="H225" s="38"/>
      <c r="I225" s="38"/>
    </row>
    <row r="226" spans="4:9" x14ac:dyDescent="0.3">
      <c r="D226" s="38"/>
      <c r="E226" s="38"/>
      <c r="F226" s="38"/>
      <c r="G226" s="38"/>
      <c r="H226" s="38"/>
      <c r="I226" s="38"/>
    </row>
    <row r="227" spans="4:9" x14ac:dyDescent="0.3">
      <c r="D227" s="38"/>
      <c r="E227" s="38"/>
      <c r="F227" s="38"/>
      <c r="G227" s="38"/>
      <c r="H227" s="38"/>
      <c r="I227" s="38"/>
    </row>
    <row r="228" spans="4:9" x14ac:dyDescent="0.3">
      <c r="D228" s="38"/>
      <c r="E228" s="38"/>
      <c r="F228" s="38"/>
      <c r="G228" s="38"/>
      <c r="H228" s="38"/>
      <c r="I228" s="38"/>
    </row>
    <row r="229" spans="4:9" x14ac:dyDescent="0.3">
      <c r="D229" s="38"/>
      <c r="E229" s="38"/>
      <c r="F229" s="38"/>
      <c r="G229" s="38"/>
      <c r="H229" s="38"/>
      <c r="I229" s="38"/>
    </row>
    <row r="230" spans="4:9" x14ac:dyDescent="0.3">
      <c r="D230" s="38"/>
      <c r="E230" s="38"/>
      <c r="F230" s="38"/>
      <c r="G230" s="38"/>
      <c r="H230" s="38"/>
      <c r="I230" s="38"/>
    </row>
    <row r="231" spans="4:9" x14ac:dyDescent="0.3">
      <c r="D231" s="38"/>
      <c r="E231" s="38"/>
      <c r="F231" s="38"/>
      <c r="G231" s="38"/>
      <c r="H231" s="38"/>
      <c r="I231" s="38"/>
    </row>
    <row r="232" spans="4:9" x14ac:dyDescent="0.3">
      <c r="D232" s="38"/>
      <c r="E232" s="38"/>
      <c r="F232" s="38"/>
      <c r="G232" s="38"/>
      <c r="H232" s="38"/>
      <c r="I232" s="38"/>
    </row>
    <row r="233" spans="4:9" x14ac:dyDescent="0.3">
      <c r="D233" s="38"/>
      <c r="E233" s="38"/>
      <c r="F233" s="38"/>
      <c r="G233" s="38"/>
      <c r="H233" s="38"/>
      <c r="I233" s="38"/>
    </row>
    <row r="234" spans="4:9" x14ac:dyDescent="0.3">
      <c r="D234" s="38"/>
      <c r="E234" s="38"/>
      <c r="F234" s="38"/>
      <c r="G234" s="38"/>
      <c r="H234" s="38"/>
      <c r="I234" s="38"/>
    </row>
    <row r="235" spans="4:9" x14ac:dyDescent="0.3">
      <c r="D235" s="38"/>
      <c r="E235" s="38"/>
      <c r="F235" s="38"/>
      <c r="G235" s="38"/>
      <c r="H235" s="38"/>
      <c r="I235" s="38"/>
    </row>
    <row r="236" spans="4:9" x14ac:dyDescent="0.3">
      <c r="D236" s="38"/>
      <c r="E236" s="38"/>
      <c r="F236" s="38"/>
      <c r="G236" s="38"/>
      <c r="H236" s="38"/>
      <c r="I236" s="38"/>
    </row>
    <row r="237" spans="4:9" x14ac:dyDescent="0.3">
      <c r="D237" s="38"/>
      <c r="E237" s="38"/>
      <c r="F237" s="38"/>
      <c r="G237" s="38"/>
      <c r="H237" s="38"/>
      <c r="I237" s="38"/>
    </row>
    <row r="238" spans="4:9" x14ac:dyDescent="0.3">
      <c r="D238" s="38"/>
      <c r="E238" s="38"/>
      <c r="F238" s="38"/>
      <c r="G238" s="38"/>
      <c r="H238" s="38"/>
      <c r="I238" s="38"/>
    </row>
    <row r="239" spans="4:9" x14ac:dyDescent="0.3">
      <c r="D239" s="38"/>
      <c r="E239" s="38"/>
      <c r="F239" s="38"/>
      <c r="G239" s="38"/>
      <c r="H239" s="38"/>
      <c r="I239" s="38"/>
    </row>
    <row r="240" spans="4:9" x14ac:dyDescent="0.3">
      <c r="D240" s="38"/>
      <c r="E240" s="38"/>
      <c r="F240" s="38"/>
      <c r="G240" s="38"/>
      <c r="H240" s="38"/>
      <c r="I240" s="38"/>
    </row>
    <row r="241" spans="4:9" x14ac:dyDescent="0.3">
      <c r="D241" s="38"/>
      <c r="E241" s="38"/>
      <c r="F241" s="38"/>
      <c r="G241" s="38"/>
      <c r="H241" s="38"/>
      <c r="I241" s="38"/>
    </row>
    <row r="242" spans="4:9" x14ac:dyDescent="0.3">
      <c r="D242" s="38"/>
      <c r="E242" s="38"/>
      <c r="F242" s="38"/>
      <c r="G242" s="38"/>
      <c r="H242" s="38"/>
      <c r="I242" s="38"/>
    </row>
    <row r="243" spans="4:9" x14ac:dyDescent="0.3">
      <c r="D243" s="38"/>
      <c r="E243" s="38"/>
      <c r="F243" s="38"/>
      <c r="G243" s="38"/>
      <c r="H243" s="38"/>
      <c r="I243" s="38"/>
    </row>
    <row r="244" spans="4:9" x14ac:dyDescent="0.3">
      <c r="D244" s="38"/>
      <c r="E244" s="38"/>
      <c r="F244" s="38"/>
      <c r="G244" s="38"/>
      <c r="H244" s="38"/>
      <c r="I244" s="38"/>
    </row>
    <row r="245" spans="4:9" x14ac:dyDescent="0.3">
      <c r="D245" s="38"/>
      <c r="E245" s="38"/>
      <c r="F245" s="38"/>
      <c r="G245" s="38"/>
      <c r="H245" s="38"/>
      <c r="I245" s="38"/>
    </row>
    <row r="246" spans="4:9" x14ac:dyDescent="0.3">
      <c r="D246" s="38"/>
      <c r="E246" s="38"/>
      <c r="F246" s="38"/>
      <c r="G246" s="38"/>
      <c r="H246" s="38"/>
      <c r="I246" s="38"/>
    </row>
    <row r="247" spans="4:9" x14ac:dyDescent="0.3">
      <c r="D247" s="38"/>
      <c r="E247" s="38"/>
      <c r="F247" s="38"/>
      <c r="G247" s="38"/>
      <c r="H247" s="38"/>
      <c r="I247" s="38"/>
    </row>
    <row r="248" spans="4:9" x14ac:dyDescent="0.3">
      <c r="D248" s="38"/>
      <c r="E248" s="38"/>
      <c r="F248" s="38"/>
      <c r="G248" s="38"/>
      <c r="H248" s="38"/>
      <c r="I248" s="38"/>
    </row>
    <row r="249" spans="4:9" x14ac:dyDescent="0.3">
      <c r="D249" s="38"/>
      <c r="E249" s="38"/>
      <c r="F249" s="38"/>
      <c r="G249" s="38"/>
      <c r="H249" s="38"/>
      <c r="I249" s="38"/>
    </row>
    <row r="250" spans="4:9" x14ac:dyDescent="0.3">
      <c r="D250" s="38"/>
      <c r="E250" s="38"/>
      <c r="F250" s="38"/>
      <c r="G250" s="38"/>
      <c r="H250" s="38"/>
      <c r="I250" s="38"/>
    </row>
    <row r="251" spans="4:9" x14ac:dyDescent="0.3">
      <c r="D251" s="38"/>
      <c r="E251" s="38"/>
      <c r="F251" s="38"/>
      <c r="G251" s="38"/>
      <c r="H251" s="38"/>
      <c r="I251" s="38"/>
    </row>
    <row r="252" spans="4:9" x14ac:dyDescent="0.3">
      <c r="D252" s="38"/>
      <c r="E252" s="38"/>
      <c r="F252" s="38"/>
      <c r="G252" s="38"/>
      <c r="H252" s="38"/>
      <c r="I252" s="38"/>
    </row>
    <row r="253" spans="4:9" x14ac:dyDescent="0.3">
      <c r="D253" s="38"/>
      <c r="E253" s="38"/>
      <c r="F253" s="38"/>
      <c r="G253" s="38"/>
      <c r="H253" s="38"/>
      <c r="I253" s="38"/>
    </row>
    <row r="254" spans="4:9" x14ac:dyDescent="0.3">
      <c r="D254" s="38"/>
      <c r="E254" s="38"/>
      <c r="F254" s="38"/>
      <c r="G254" s="38"/>
      <c r="H254" s="38"/>
      <c r="I254" s="38"/>
    </row>
    <row r="255" spans="4:9" x14ac:dyDescent="0.3">
      <c r="D255" s="38"/>
      <c r="E255" s="38"/>
      <c r="F255" s="38"/>
      <c r="G255" s="38"/>
      <c r="H255" s="38"/>
      <c r="I255" s="38"/>
    </row>
    <row r="256" spans="4:9" x14ac:dyDescent="0.3">
      <c r="D256" s="38"/>
      <c r="E256" s="38"/>
      <c r="F256" s="38"/>
      <c r="G256" s="38"/>
      <c r="H256" s="38"/>
      <c r="I256" s="38"/>
    </row>
    <row r="257" spans="4:9" x14ac:dyDescent="0.3">
      <c r="D257" s="38"/>
      <c r="E257" s="38"/>
      <c r="F257" s="38"/>
      <c r="G257" s="38"/>
      <c r="H257" s="38"/>
      <c r="I257" s="38"/>
    </row>
    <row r="258" spans="4:9" x14ac:dyDescent="0.3">
      <c r="D258" s="38"/>
      <c r="E258" s="38"/>
      <c r="F258" s="38"/>
      <c r="G258" s="38"/>
      <c r="H258" s="38"/>
      <c r="I258" s="38"/>
    </row>
    <row r="259" spans="4:9" x14ac:dyDescent="0.3">
      <c r="D259" s="38"/>
      <c r="E259" s="38"/>
      <c r="F259" s="38"/>
      <c r="G259" s="38"/>
      <c r="H259" s="38"/>
      <c r="I259" s="38"/>
    </row>
    <row r="260" spans="4:9" x14ac:dyDescent="0.3">
      <c r="D260" s="38"/>
      <c r="E260" s="38"/>
      <c r="F260" s="38"/>
      <c r="G260" s="38"/>
      <c r="H260" s="38"/>
      <c r="I260" s="38"/>
    </row>
    <row r="261" spans="4:9" x14ac:dyDescent="0.3">
      <c r="D261" s="38"/>
      <c r="E261" s="38"/>
      <c r="F261" s="38"/>
      <c r="G261" s="38"/>
      <c r="H261" s="38"/>
      <c r="I261" s="38"/>
    </row>
    <row r="262" spans="4:9" x14ac:dyDescent="0.3">
      <c r="D262" s="38"/>
      <c r="E262" s="38"/>
      <c r="F262" s="38"/>
      <c r="G262" s="38"/>
      <c r="H262" s="38"/>
      <c r="I262" s="38"/>
    </row>
    <row r="263" spans="4:9" x14ac:dyDescent="0.3">
      <c r="D263" s="38"/>
      <c r="E263" s="38"/>
      <c r="F263" s="38"/>
      <c r="G263" s="38"/>
      <c r="H263" s="38"/>
      <c r="I263" s="38"/>
    </row>
    <row r="264" spans="4:9" x14ac:dyDescent="0.3">
      <c r="D264" s="38"/>
      <c r="E264" s="38"/>
      <c r="F264" s="38"/>
      <c r="G264" s="38"/>
      <c r="H264" s="38"/>
      <c r="I264" s="38"/>
    </row>
    <row r="265" spans="4:9" x14ac:dyDescent="0.3">
      <c r="D265" s="38"/>
      <c r="E265" s="38"/>
      <c r="F265" s="38"/>
      <c r="G265" s="38"/>
      <c r="H265" s="38"/>
      <c r="I265" s="38"/>
    </row>
    <row r="266" spans="4:9" x14ac:dyDescent="0.3">
      <c r="D266" s="38"/>
      <c r="E266" s="38"/>
      <c r="F266" s="38"/>
      <c r="G266" s="38"/>
      <c r="H266" s="38"/>
      <c r="I266" s="38"/>
    </row>
    <row r="267" spans="4:9" x14ac:dyDescent="0.3">
      <c r="D267" s="38"/>
      <c r="E267" s="38"/>
      <c r="F267" s="38"/>
      <c r="G267" s="38"/>
      <c r="H267" s="38"/>
      <c r="I267" s="38"/>
    </row>
    <row r="268" spans="4:9" x14ac:dyDescent="0.3">
      <c r="D268" s="38"/>
      <c r="E268" s="38"/>
      <c r="F268" s="38"/>
      <c r="G268" s="38"/>
      <c r="H268" s="38"/>
      <c r="I268" s="38"/>
    </row>
    <row r="269" spans="4:9" x14ac:dyDescent="0.3">
      <c r="D269" s="38"/>
      <c r="E269" s="38"/>
      <c r="F269" s="38"/>
      <c r="G269" s="38"/>
      <c r="H269" s="38"/>
      <c r="I269" s="38"/>
    </row>
    <row r="270" spans="4:9" x14ac:dyDescent="0.3">
      <c r="D270" s="38"/>
      <c r="E270" s="38"/>
      <c r="F270" s="38"/>
      <c r="G270" s="38"/>
      <c r="H270" s="38"/>
      <c r="I270" s="38"/>
    </row>
    <row r="271" spans="4:9" x14ac:dyDescent="0.3">
      <c r="D271" s="38"/>
      <c r="E271" s="38"/>
      <c r="F271" s="38"/>
      <c r="G271" s="38"/>
      <c r="H271" s="38"/>
      <c r="I271" s="38"/>
    </row>
    <row r="272" spans="4:9" x14ac:dyDescent="0.3">
      <c r="D272" s="38"/>
      <c r="E272" s="38"/>
      <c r="F272" s="38"/>
      <c r="G272" s="38"/>
      <c r="H272" s="38"/>
      <c r="I272" s="38"/>
    </row>
    <row r="273" spans="4:9" x14ac:dyDescent="0.3">
      <c r="D273" s="38"/>
      <c r="E273" s="38"/>
      <c r="F273" s="38"/>
      <c r="G273" s="38"/>
      <c r="H273" s="38"/>
      <c r="I273" s="38"/>
    </row>
    <row r="274" spans="4:9" x14ac:dyDescent="0.3">
      <c r="D274" s="38"/>
      <c r="E274" s="38"/>
      <c r="F274" s="38"/>
      <c r="G274" s="38"/>
      <c r="H274" s="38"/>
      <c r="I274" s="38"/>
    </row>
    <row r="275" spans="4:9" x14ac:dyDescent="0.3">
      <c r="D275" s="38"/>
      <c r="E275" s="38"/>
      <c r="F275" s="38"/>
      <c r="G275" s="38"/>
      <c r="H275" s="38"/>
      <c r="I275" s="38"/>
    </row>
    <row r="276" spans="4:9" x14ac:dyDescent="0.3">
      <c r="D276" s="38"/>
      <c r="E276" s="38"/>
      <c r="F276" s="38"/>
      <c r="G276" s="38"/>
      <c r="H276" s="38"/>
      <c r="I276" s="38"/>
    </row>
    <row r="277" spans="4:9" x14ac:dyDescent="0.3">
      <c r="D277" s="38"/>
      <c r="E277" s="38"/>
      <c r="F277" s="38"/>
      <c r="G277" s="38"/>
      <c r="H277" s="38"/>
      <c r="I277" s="38"/>
    </row>
    <row r="278" spans="4:9" x14ac:dyDescent="0.3">
      <c r="D278" s="38"/>
      <c r="E278" s="38"/>
      <c r="F278" s="38"/>
      <c r="G278" s="38"/>
      <c r="H278" s="38"/>
      <c r="I278" s="38"/>
    </row>
    <row r="279" spans="4:9" x14ac:dyDescent="0.3">
      <c r="D279" s="38"/>
      <c r="E279" s="38"/>
      <c r="F279" s="38"/>
      <c r="G279" s="38"/>
      <c r="H279" s="38"/>
      <c r="I279" s="38"/>
    </row>
    <row r="280" spans="4:9" x14ac:dyDescent="0.3">
      <c r="D280" s="38"/>
      <c r="E280" s="38"/>
      <c r="F280" s="38"/>
      <c r="G280" s="38"/>
      <c r="H280" s="38"/>
      <c r="I280" s="38"/>
    </row>
    <row r="281" spans="4:9" x14ac:dyDescent="0.3">
      <c r="D281" s="38"/>
      <c r="E281" s="38"/>
      <c r="F281" s="38"/>
      <c r="G281" s="38"/>
      <c r="H281" s="38"/>
      <c r="I281" s="38"/>
    </row>
    <row r="282" spans="4:9" x14ac:dyDescent="0.3">
      <c r="D282" s="38"/>
      <c r="E282" s="38"/>
      <c r="F282" s="38"/>
      <c r="G282" s="38"/>
      <c r="H282" s="38"/>
      <c r="I282" s="38"/>
    </row>
    <row r="283" spans="4:9" x14ac:dyDescent="0.3">
      <c r="D283" s="38"/>
      <c r="E283" s="38"/>
      <c r="F283" s="38"/>
      <c r="G283" s="38"/>
      <c r="H283" s="38"/>
      <c r="I283" s="38"/>
    </row>
    <row r="284" spans="4:9" x14ac:dyDescent="0.3">
      <c r="D284" s="38"/>
      <c r="E284" s="38"/>
      <c r="F284" s="38"/>
      <c r="G284" s="38"/>
      <c r="H284" s="38"/>
      <c r="I284" s="38"/>
    </row>
    <row r="285" spans="4:9" x14ac:dyDescent="0.3">
      <c r="D285" s="38"/>
      <c r="E285" s="38"/>
      <c r="F285" s="38"/>
      <c r="G285" s="38"/>
      <c r="H285" s="38"/>
      <c r="I285" s="38"/>
    </row>
    <row r="286" spans="4:9" x14ac:dyDescent="0.3">
      <c r="D286" s="38"/>
      <c r="E286" s="38"/>
      <c r="F286" s="38"/>
      <c r="G286" s="38"/>
      <c r="H286" s="38"/>
      <c r="I286" s="38"/>
    </row>
    <row r="287" spans="4:9" x14ac:dyDescent="0.3">
      <c r="D287" s="38"/>
      <c r="E287" s="38"/>
      <c r="F287" s="38"/>
      <c r="G287" s="38"/>
      <c r="H287" s="38"/>
      <c r="I287" s="38"/>
    </row>
    <row r="288" spans="4:9" x14ac:dyDescent="0.3">
      <c r="D288" s="38"/>
      <c r="E288" s="38"/>
      <c r="F288" s="38"/>
      <c r="G288" s="38"/>
      <c r="H288" s="38"/>
      <c r="I288" s="38"/>
    </row>
    <row r="289" spans="4:9" x14ac:dyDescent="0.3">
      <c r="D289" s="38"/>
      <c r="E289" s="38"/>
      <c r="F289" s="38"/>
      <c r="G289" s="38"/>
      <c r="H289" s="38"/>
      <c r="I289" s="38"/>
    </row>
    <row r="290" spans="4:9" x14ac:dyDescent="0.3">
      <c r="D290" s="38"/>
      <c r="E290" s="38"/>
      <c r="F290" s="38"/>
      <c r="G290" s="38"/>
      <c r="H290" s="38"/>
      <c r="I290" s="38"/>
    </row>
    <row r="291" spans="4:9" x14ac:dyDescent="0.3">
      <c r="D291" s="38"/>
      <c r="E291" s="38"/>
      <c r="F291" s="38"/>
      <c r="G291" s="38"/>
      <c r="H291" s="38"/>
      <c r="I291" s="38"/>
    </row>
    <row r="292" spans="4:9" x14ac:dyDescent="0.3">
      <c r="D292" s="38"/>
      <c r="E292" s="38"/>
      <c r="F292" s="38"/>
      <c r="G292" s="38"/>
      <c r="H292" s="38"/>
      <c r="I292" s="38"/>
    </row>
    <row r="293" spans="4:9" x14ac:dyDescent="0.3">
      <c r="D293" s="38"/>
      <c r="E293" s="38"/>
      <c r="F293" s="38"/>
      <c r="G293" s="38"/>
      <c r="H293" s="38"/>
      <c r="I293" s="38"/>
    </row>
    <row r="294" spans="4:9" x14ac:dyDescent="0.3">
      <c r="D294" s="38"/>
      <c r="E294" s="38"/>
      <c r="F294" s="38"/>
      <c r="G294" s="38"/>
      <c r="H294" s="38"/>
      <c r="I294" s="38"/>
    </row>
    <row r="295" spans="4:9" x14ac:dyDescent="0.3">
      <c r="D295" s="38"/>
      <c r="E295" s="38"/>
      <c r="F295" s="38"/>
      <c r="G295" s="38"/>
      <c r="H295" s="38"/>
      <c r="I295" s="38"/>
    </row>
    <row r="296" spans="4:9" x14ac:dyDescent="0.3">
      <c r="D296" s="38"/>
      <c r="E296" s="38"/>
      <c r="F296" s="38"/>
      <c r="G296" s="38"/>
      <c r="H296" s="38"/>
      <c r="I296" s="38"/>
    </row>
    <row r="297" spans="4:9" x14ac:dyDescent="0.3">
      <c r="D297" s="38"/>
      <c r="E297" s="38"/>
      <c r="F297" s="38"/>
      <c r="G297" s="38"/>
      <c r="H297" s="38"/>
      <c r="I297" s="38"/>
    </row>
    <row r="298" spans="4:9" x14ac:dyDescent="0.3">
      <c r="D298" s="38"/>
      <c r="E298" s="38"/>
      <c r="F298" s="38"/>
      <c r="G298" s="38"/>
      <c r="H298" s="38"/>
      <c r="I298" s="38"/>
    </row>
    <row r="299" spans="4:9" x14ac:dyDescent="0.3">
      <c r="D299" s="38"/>
      <c r="E299" s="38"/>
      <c r="F299" s="38"/>
      <c r="G299" s="38"/>
      <c r="H299" s="38"/>
      <c r="I299" s="38"/>
    </row>
    <row r="300" spans="4:9" x14ac:dyDescent="0.3">
      <c r="D300" s="38"/>
      <c r="E300" s="38"/>
      <c r="F300" s="38"/>
      <c r="G300" s="38"/>
      <c r="H300" s="38"/>
      <c r="I300" s="38"/>
    </row>
    <row r="301" spans="4:9" x14ac:dyDescent="0.3">
      <c r="D301" s="38"/>
      <c r="E301" s="38"/>
      <c r="F301" s="38"/>
      <c r="G301" s="38"/>
      <c r="H301" s="38"/>
      <c r="I301" s="38"/>
    </row>
    <row r="302" spans="4:9" x14ac:dyDescent="0.3">
      <c r="D302" s="38"/>
      <c r="E302" s="38"/>
      <c r="F302" s="38"/>
      <c r="G302" s="38"/>
      <c r="H302" s="38"/>
      <c r="I302" s="38"/>
    </row>
    <row r="303" spans="4:9" x14ac:dyDescent="0.3">
      <c r="D303" s="38"/>
      <c r="E303" s="38"/>
      <c r="F303" s="38"/>
      <c r="G303" s="38"/>
      <c r="H303" s="38"/>
      <c r="I303" s="38"/>
    </row>
    <row r="304" spans="4:9" x14ac:dyDescent="0.3">
      <c r="D304" s="38"/>
      <c r="E304" s="38"/>
      <c r="F304" s="38"/>
      <c r="G304" s="38"/>
      <c r="H304" s="38"/>
      <c r="I304" s="38"/>
    </row>
    <row r="305" spans="4:9" x14ac:dyDescent="0.3">
      <c r="D305" s="38"/>
      <c r="E305" s="38"/>
      <c r="F305" s="38"/>
      <c r="G305" s="38"/>
      <c r="H305" s="38"/>
      <c r="I305" s="38"/>
    </row>
    <row r="306" spans="4:9" x14ac:dyDescent="0.3">
      <c r="D306" s="38"/>
      <c r="E306" s="38"/>
      <c r="F306" s="38"/>
      <c r="G306" s="38"/>
      <c r="H306" s="38"/>
      <c r="I306" s="38"/>
    </row>
    <row r="307" spans="4:9" x14ac:dyDescent="0.3">
      <c r="D307" s="38"/>
      <c r="E307" s="38"/>
      <c r="F307" s="38"/>
      <c r="G307" s="38"/>
      <c r="H307" s="38"/>
      <c r="I307" s="38"/>
    </row>
    <row r="308" spans="4:9" x14ac:dyDescent="0.3">
      <c r="D308" s="38"/>
      <c r="E308" s="38"/>
      <c r="F308" s="38"/>
      <c r="G308" s="38"/>
      <c r="H308" s="38"/>
      <c r="I308" s="38"/>
    </row>
    <row r="309" spans="4:9" x14ac:dyDescent="0.3">
      <c r="D309" s="38"/>
      <c r="E309" s="38"/>
      <c r="F309" s="38"/>
      <c r="G309" s="38"/>
      <c r="H309" s="38"/>
      <c r="I309" s="38"/>
    </row>
    <row r="310" spans="4:9" x14ac:dyDescent="0.3">
      <c r="D310" s="38"/>
      <c r="E310" s="38"/>
      <c r="F310" s="38"/>
      <c r="G310" s="38"/>
      <c r="H310" s="38"/>
      <c r="I310" s="38"/>
    </row>
    <row r="311" spans="4:9" x14ac:dyDescent="0.3">
      <c r="D311" s="38"/>
      <c r="E311" s="38"/>
      <c r="F311" s="38"/>
      <c r="G311" s="38"/>
      <c r="H311" s="38"/>
      <c r="I311" s="38"/>
    </row>
    <row r="312" spans="4:9" x14ac:dyDescent="0.3">
      <c r="D312" s="38"/>
      <c r="E312" s="38"/>
      <c r="F312" s="38"/>
      <c r="G312" s="38"/>
      <c r="H312" s="38"/>
      <c r="I312" s="38"/>
    </row>
    <row r="313" spans="4:9" x14ac:dyDescent="0.3">
      <c r="D313" s="38"/>
      <c r="E313" s="38"/>
      <c r="F313" s="38"/>
      <c r="G313" s="38"/>
      <c r="H313" s="38"/>
      <c r="I313" s="38"/>
    </row>
    <row r="314" spans="4:9" x14ac:dyDescent="0.3">
      <c r="D314" s="38"/>
      <c r="E314" s="38"/>
      <c r="F314" s="38"/>
      <c r="G314" s="38"/>
      <c r="H314" s="38"/>
      <c r="I314" s="38"/>
    </row>
    <row r="315" spans="4:9" x14ac:dyDescent="0.3">
      <c r="D315" s="38"/>
      <c r="E315" s="38"/>
      <c r="F315" s="38"/>
      <c r="G315" s="38"/>
      <c r="H315" s="38"/>
      <c r="I315" s="38"/>
    </row>
    <row r="316" spans="4:9" x14ac:dyDescent="0.3">
      <c r="D316" s="38"/>
      <c r="E316" s="38"/>
      <c r="F316" s="38"/>
      <c r="G316" s="38"/>
      <c r="H316" s="38"/>
      <c r="I316" s="38"/>
    </row>
    <row r="317" spans="4:9" x14ac:dyDescent="0.3">
      <c r="D317" s="38"/>
      <c r="E317" s="38"/>
      <c r="F317" s="38"/>
      <c r="G317" s="38"/>
      <c r="H317" s="38"/>
      <c r="I317" s="38"/>
    </row>
    <row r="318" spans="4:9" x14ac:dyDescent="0.3">
      <c r="D318" s="38"/>
      <c r="E318" s="38"/>
      <c r="F318" s="38"/>
      <c r="G318" s="38"/>
      <c r="H318" s="38"/>
      <c r="I318" s="38"/>
    </row>
    <row r="319" spans="4:9" x14ac:dyDescent="0.3">
      <c r="D319" s="38"/>
      <c r="E319" s="38"/>
      <c r="F319" s="38"/>
      <c r="G319" s="38"/>
      <c r="H319" s="38"/>
      <c r="I319" s="38"/>
    </row>
    <row r="320" spans="4:9" x14ac:dyDescent="0.3">
      <c r="D320" s="38"/>
      <c r="E320" s="38"/>
      <c r="F320" s="38"/>
      <c r="G320" s="38"/>
      <c r="H320" s="38"/>
      <c r="I320" s="38"/>
    </row>
    <row r="321" spans="4:9" x14ac:dyDescent="0.3">
      <c r="D321" s="38"/>
      <c r="E321" s="38"/>
      <c r="F321" s="38"/>
      <c r="G321" s="38"/>
      <c r="H321" s="38"/>
      <c r="I321" s="38"/>
    </row>
    <row r="322" spans="4:9" x14ac:dyDescent="0.3">
      <c r="D322" s="38"/>
      <c r="E322" s="38"/>
      <c r="F322" s="38"/>
      <c r="G322" s="38"/>
      <c r="H322" s="38"/>
      <c r="I322" s="38"/>
    </row>
    <row r="323" spans="4:9" x14ac:dyDescent="0.3">
      <c r="D323" s="38"/>
      <c r="E323" s="38"/>
      <c r="F323" s="38"/>
      <c r="G323" s="38"/>
      <c r="H323" s="38"/>
      <c r="I323" s="38"/>
    </row>
    <row r="324" spans="4:9" x14ac:dyDescent="0.3">
      <c r="D324" s="38"/>
      <c r="E324" s="38"/>
      <c r="F324" s="38"/>
      <c r="G324" s="38"/>
      <c r="H324" s="38"/>
      <c r="I324" s="38"/>
    </row>
    <row r="325" spans="4:9" x14ac:dyDescent="0.3">
      <c r="D325" s="38"/>
      <c r="E325" s="38"/>
      <c r="F325" s="38"/>
      <c r="G325" s="38"/>
      <c r="H325" s="38"/>
      <c r="I325" s="38"/>
    </row>
    <row r="326" spans="4:9" x14ac:dyDescent="0.3">
      <c r="D326" s="38"/>
      <c r="E326" s="38"/>
      <c r="F326" s="38"/>
      <c r="G326" s="38"/>
      <c r="H326" s="38"/>
      <c r="I326" s="38"/>
    </row>
    <row r="327" spans="4:9" x14ac:dyDescent="0.3">
      <c r="D327" s="38"/>
      <c r="E327" s="38"/>
      <c r="F327" s="38"/>
      <c r="G327" s="38"/>
      <c r="H327" s="38"/>
      <c r="I327" s="38"/>
    </row>
    <row r="328" spans="4:9" x14ac:dyDescent="0.3">
      <c r="D328" s="38"/>
      <c r="E328" s="38"/>
      <c r="F328" s="38"/>
      <c r="G328" s="38"/>
      <c r="H328" s="38"/>
      <c r="I328" s="38"/>
    </row>
    <row r="329" spans="4:9" x14ac:dyDescent="0.3">
      <c r="D329" s="38"/>
      <c r="E329" s="38"/>
      <c r="F329" s="38"/>
      <c r="G329" s="38"/>
      <c r="H329" s="38"/>
      <c r="I329" s="38"/>
    </row>
    <row r="330" spans="4:9" x14ac:dyDescent="0.3">
      <c r="D330" s="38"/>
      <c r="E330" s="38"/>
      <c r="F330" s="38"/>
      <c r="G330" s="38"/>
      <c r="H330" s="38"/>
      <c r="I330" s="38"/>
    </row>
    <row r="331" spans="4:9" x14ac:dyDescent="0.3">
      <c r="D331" s="38"/>
      <c r="E331" s="38"/>
      <c r="F331" s="38"/>
      <c r="G331" s="38"/>
      <c r="H331" s="38"/>
      <c r="I331" s="38"/>
    </row>
    <row r="332" spans="4:9" x14ac:dyDescent="0.3">
      <c r="D332" s="38"/>
      <c r="E332" s="38"/>
      <c r="F332" s="38"/>
      <c r="G332" s="38"/>
      <c r="H332" s="38"/>
      <c r="I332" s="38"/>
    </row>
    <row r="333" spans="4:9" x14ac:dyDescent="0.3">
      <c r="D333" s="38"/>
      <c r="E333" s="38"/>
      <c r="F333" s="38"/>
      <c r="G333" s="38"/>
      <c r="H333" s="38"/>
      <c r="I333" s="38"/>
    </row>
    <row r="334" spans="4:9" x14ac:dyDescent="0.3">
      <c r="D334" s="38"/>
      <c r="E334" s="38"/>
      <c r="F334" s="38"/>
      <c r="G334" s="38"/>
      <c r="H334" s="38"/>
      <c r="I334" s="38"/>
    </row>
    <row r="335" spans="4:9" x14ac:dyDescent="0.3">
      <c r="D335" s="38"/>
      <c r="E335" s="38"/>
      <c r="F335" s="38"/>
      <c r="G335" s="38"/>
      <c r="H335" s="38"/>
      <c r="I335" s="38"/>
    </row>
    <row r="336" spans="4:9" x14ac:dyDescent="0.3">
      <c r="D336" s="38"/>
      <c r="E336" s="38"/>
      <c r="F336" s="38"/>
      <c r="G336" s="38"/>
      <c r="H336" s="38"/>
      <c r="I336" s="38"/>
    </row>
    <row r="337" spans="4:9" x14ac:dyDescent="0.3">
      <c r="D337" s="38"/>
      <c r="E337" s="38"/>
      <c r="F337" s="38"/>
      <c r="G337" s="38"/>
      <c r="H337" s="38"/>
      <c r="I337" s="38"/>
    </row>
    <row r="338" spans="4:9" x14ac:dyDescent="0.3">
      <c r="D338" s="38"/>
      <c r="E338" s="38"/>
      <c r="F338" s="38"/>
      <c r="G338" s="38"/>
      <c r="H338" s="38"/>
      <c r="I338" s="38"/>
    </row>
    <row r="339" spans="4:9" x14ac:dyDescent="0.3">
      <c r="D339" s="38"/>
      <c r="E339" s="38"/>
      <c r="F339" s="38"/>
      <c r="G339" s="38"/>
      <c r="H339" s="38"/>
      <c r="I339" s="38"/>
    </row>
    <row r="340" spans="4:9" x14ac:dyDescent="0.3">
      <c r="D340" s="38"/>
      <c r="E340" s="38"/>
      <c r="F340" s="38"/>
      <c r="G340" s="38"/>
      <c r="H340" s="38"/>
      <c r="I340" s="38"/>
    </row>
    <row r="341" spans="4:9" x14ac:dyDescent="0.3">
      <c r="D341" s="38"/>
      <c r="E341" s="38"/>
      <c r="F341" s="38"/>
      <c r="G341" s="38"/>
      <c r="H341" s="38"/>
      <c r="I341" s="38"/>
    </row>
    <row r="342" spans="4:9" x14ac:dyDescent="0.3">
      <c r="D342" s="38"/>
      <c r="E342" s="38"/>
      <c r="F342" s="38"/>
      <c r="G342" s="38"/>
      <c r="H342" s="38"/>
      <c r="I342" s="38"/>
    </row>
    <row r="343" spans="4:9" x14ac:dyDescent="0.3">
      <c r="D343" s="38"/>
      <c r="E343" s="38"/>
      <c r="F343" s="38"/>
      <c r="G343" s="38"/>
      <c r="H343" s="38"/>
      <c r="I343" s="38"/>
    </row>
    <row r="344" spans="4:9" x14ac:dyDescent="0.3">
      <c r="D344" s="38"/>
      <c r="E344" s="38"/>
      <c r="F344" s="38"/>
      <c r="G344" s="38"/>
      <c r="H344" s="38"/>
      <c r="I344" s="38"/>
    </row>
    <row r="345" spans="4:9" x14ac:dyDescent="0.3">
      <c r="D345" s="38"/>
      <c r="E345" s="38"/>
      <c r="F345" s="38"/>
      <c r="G345" s="38"/>
      <c r="H345" s="38"/>
      <c r="I345" s="38"/>
    </row>
    <row r="346" spans="4:9" x14ac:dyDescent="0.3">
      <c r="D346" s="38"/>
      <c r="E346" s="38"/>
      <c r="F346" s="38"/>
      <c r="G346" s="38"/>
      <c r="H346" s="38"/>
      <c r="I346" s="38"/>
    </row>
    <row r="347" spans="4:9" x14ac:dyDescent="0.3">
      <c r="D347" s="38"/>
      <c r="E347" s="38"/>
      <c r="F347" s="38"/>
      <c r="G347" s="38"/>
      <c r="H347" s="38"/>
      <c r="I347" s="38"/>
    </row>
    <row r="348" spans="4:9" x14ac:dyDescent="0.3">
      <c r="D348" s="38"/>
      <c r="E348" s="38"/>
      <c r="F348" s="38"/>
      <c r="G348" s="38"/>
      <c r="H348" s="38"/>
      <c r="I348" s="38"/>
    </row>
    <row r="349" spans="4:9" x14ac:dyDescent="0.3">
      <c r="D349" s="38"/>
      <c r="E349" s="38"/>
      <c r="F349" s="38"/>
      <c r="G349" s="38"/>
      <c r="H349" s="38"/>
      <c r="I349" s="38"/>
    </row>
    <row r="350" spans="4:9" x14ac:dyDescent="0.3">
      <c r="D350" s="38"/>
      <c r="E350" s="38"/>
      <c r="F350" s="38"/>
      <c r="G350" s="38"/>
      <c r="H350" s="38"/>
      <c r="I350" s="38"/>
    </row>
    <row r="351" spans="4:9" x14ac:dyDescent="0.3">
      <c r="D351" s="38"/>
      <c r="E351" s="38"/>
      <c r="F351" s="38"/>
      <c r="G351" s="38"/>
      <c r="H351" s="38"/>
      <c r="I351" s="38"/>
    </row>
    <row r="352" spans="4:9" x14ac:dyDescent="0.3">
      <c r="D352" s="38"/>
      <c r="E352" s="38"/>
      <c r="F352" s="38"/>
      <c r="G352" s="38"/>
      <c r="H352" s="38"/>
      <c r="I352" s="38"/>
    </row>
    <row r="353" spans="4:9" x14ac:dyDescent="0.3">
      <c r="D353" s="38"/>
      <c r="E353" s="38"/>
      <c r="F353" s="38"/>
      <c r="G353" s="38"/>
      <c r="H353" s="38"/>
      <c r="I353" s="38"/>
    </row>
    <row r="354" spans="4:9" x14ac:dyDescent="0.3">
      <c r="D354" s="38"/>
      <c r="E354" s="38"/>
      <c r="F354" s="38"/>
      <c r="G354" s="38"/>
      <c r="H354" s="38"/>
      <c r="I354" s="38"/>
    </row>
    <row r="355" spans="4:9" x14ac:dyDescent="0.3">
      <c r="D355" s="38"/>
      <c r="E355" s="38"/>
      <c r="F355" s="38"/>
      <c r="G355" s="38"/>
      <c r="H355" s="38"/>
      <c r="I355" s="38"/>
    </row>
    <row r="356" spans="4:9" x14ac:dyDescent="0.3">
      <c r="D356" s="38"/>
      <c r="E356" s="38"/>
      <c r="F356" s="38"/>
      <c r="G356" s="38"/>
      <c r="H356" s="38"/>
      <c r="I356" s="38"/>
    </row>
    <row r="357" spans="4:9" x14ac:dyDescent="0.3">
      <c r="D357" s="38"/>
      <c r="E357" s="38"/>
      <c r="F357" s="38"/>
      <c r="G357" s="38"/>
      <c r="H357" s="38"/>
      <c r="I357" s="38"/>
    </row>
    <row r="358" spans="4:9" x14ac:dyDescent="0.3">
      <c r="D358" s="38"/>
      <c r="E358" s="38"/>
      <c r="F358" s="38"/>
      <c r="G358" s="38"/>
      <c r="H358" s="38"/>
      <c r="I358" s="38"/>
    </row>
    <row r="359" spans="4:9" x14ac:dyDescent="0.3">
      <c r="D359" s="38"/>
      <c r="E359" s="38"/>
      <c r="F359" s="38"/>
      <c r="G359" s="38"/>
      <c r="H359" s="38"/>
      <c r="I359" s="38"/>
    </row>
    <row r="360" spans="4:9" x14ac:dyDescent="0.3">
      <c r="D360" s="38"/>
      <c r="E360" s="38"/>
      <c r="F360" s="38"/>
      <c r="G360" s="38"/>
      <c r="H360" s="38"/>
      <c r="I360" s="38"/>
    </row>
    <row r="361" spans="4:9" x14ac:dyDescent="0.3">
      <c r="D361" s="38"/>
      <c r="E361" s="38"/>
      <c r="F361" s="38"/>
      <c r="G361" s="38"/>
      <c r="H361" s="38"/>
      <c r="I361" s="38"/>
    </row>
    <row r="362" spans="4:9" x14ac:dyDescent="0.3">
      <c r="D362" s="38"/>
      <c r="E362" s="38"/>
      <c r="F362" s="38"/>
      <c r="G362" s="38"/>
      <c r="H362" s="38"/>
      <c r="I362" s="38"/>
    </row>
    <row r="363" spans="4:9" x14ac:dyDescent="0.3">
      <c r="D363" s="38"/>
      <c r="E363" s="38"/>
      <c r="F363" s="38"/>
      <c r="G363" s="38"/>
      <c r="H363" s="38"/>
      <c r="I363" s="38"/>
    </row>
    <row r="364" spans="4:9" x14ac:dyDescent="0.3">
      <c r="D364" s="38"/>
      <c r="E364" s="38"/>
      <c r="F364" s="38"/>
      <c r="G364" s="38"/>
      <c r="H364" s="38"/>
      <c r="I364" s="38"/>
    </row>
    <row r="365" spans="4:9" x14ac:dyDescent="0.3">
      <c r="D365" s="38"/>
      <c r="E365" s="38"/>
      <c r="F365" s="38"/>
      <c r="G365" s="38"/>
      <c r="H365" s="38"/>
      <c r="I365" s="38"/>
    </row>
    <row r="366" spans="4:9" x14ac:dyDescent="0.3">
      <c r="D366" s="38"/>
      <c r="E366" s="38"/>
      <c r="F366" s="38"/>
      <c r="G366" s="38"/>
      <c r="H366" s="38"/>
      <c r="I366" s="38"/>
    </row>
    <row r="367" spans="4:9" x14ac:dyDescent="0.3">
      <c r="D367" s="38"/>
      <c r="E367" s="38"/>
      <c r="F367" s="38"/>
      <c r="G367" s="38"/>
      <c r="H367" s="38"/>
      <c r="I367" s="38"/>
    </row>
    <row r="368" spans="4:9" x14ac:dyDescent="0.3">
      <c r="D368" s="38"/>
      <c r="E368" s="38"/>
      <c r="F368" s="38"/>
      <c r="G368" s="38"/>
      <c r="H368" s="38"/>
      <c r="I368" s="38"/>
    </row>
    <row r="369" spans="4:9" x14ac:dyDescent="0.3">
      <c r="D369" s="38"/>
      <c r="E369" s="38"/>
      <c r="F369" s="38"/>
      <c r="G369" s="38"/>
      <c r="H369" s="38"/>
      <c r="I369" s="38"/>
    </row>
    <row r="370" spans="4:9" x14ac:dyDescent="0.3">
      <c r="D370" s="38"/>
      <c r="E370" s="38"/>
      <c r="F370" s="38"/>
      <c r="G370" s="38"/>
      <c r="H370" s="38"/>
      <c r="I370" s="38"/>
    </row>
    <row r="371" spans="4:9" x14ac:dyDescent="0.3">
      <c r="D371" s="38"/>
      <c r="E371" s="38"/>
      <c r="F371" s="38"/>
      <c r="G371" s="38"/>
      <c r="H371" s="38"/>
      <c r="I371" s="38"/>
    </row>
    <row r="372" spans="4:9" x14ac:dyDescent="0.3">
      <c r="D372" s="38"/>
      <c r="E372" s="38"/>
      <c r="F372" s="38"/>
      <c r="G372" s="38"/>
      <c r="H372" s="38"/>
      <c r="I372" s="38"/>
    </row>
    <row r="373" spans="4:9" x14ac:dyDescent="0.3">
      <c r="D373" s="38"/>
      <c r="E373" s="38"/>
      <c r="F373" s="38"/>
      <c r="G373" s="38"/>
      <c r="H373" s="38"/>
      <c r="I373" s="38"/>
    </row>
    <row r="374" spans="4:9" x14ac:dyDescent="0.3">
      <c r="D374" s="38"/>
      <c r="E374" s="38"/>
      <c r="F374" s="38"/>
      <c r="G374" s="38"/>
      <c r="H374" s="38"/>
      <c r="I374" s="38"/>
    </row>
    <row r="375" spans="4:9" x14ac:dyDescent="0.3">
      <c r="D375" s="38"/>
      <c r="E375" s="38"/>
      <c r="F375" s="38"/>
      <c r="G375" s="38"/>
      <c r="H375" s="38"/>
      <c r="I375" s="38"/>
    </row>
    <row r="376" spans="4:9" x14ac:dyDescent="0.3">
      <c r="D376" s="38"/>
      <c r="E376" s="38"/>
      <c r="F376" s="38"/>
      <c r="G376" s="38"/>
      <c r="H376" s="38"/>
      <c r="I376" s="38"/>
    </row>
    <row r="377" spans="4:9" x14ac:dyDescent="0.3">
      <c r="D377" s="38"/>
      <c r="E377" s="38"/>
      <c r="F377" s="38"/>
      <c r="G377" s="38"/>
      <c r="H377" s="38"/>
      <c r="I377" s="38"/>
    </row>
    <row r="378" spans="4:9" x14ac:dyDescent="0.3">
      <c r="D378" s="38"/>
      <c r="E378" s="38"/>
      <c r="F378" s="38"/>
      <c r="G378" s="38"/>
      <c r="H378" s="38"/>
      <c r="I378" s="38"/>
    </row>
    <row r="379" spans="4:9" x14ac:dyDescent="0.3">
      <c r="D379" s="38"/>
      <c r="E379" s="38"/>
      <c r="F379" s="38"/>
      <c r="G379" s="38"/>
      <c r="H379" s="38"/>
      <c r="I379" s="38"/>
    </row>
    <row r="380" spans="4:9" x14ac:dyDescent="0.3">
      <c r="D380" s="38"/>
      <c r="E380" s="38"/>
      <c r="F380" s="38"/>
      <c r="G380" s="38"/>
      <c r="H380" s="38"/>
      <c r="I380" s="38"/>
    </row>
    <row r="381" spans="4:9" x14ac:dyDescent="0.3">
      <c r="D381" s="38"/>
      <c r="E381" s="38"/>
      <c r="F381" s="38"/>
      <c r="G381" s="38"/>
      <c r="H381" s="38"/>
      <c r="I381" s="38"/>
    </row>
    <row r="382" spans="4:9" x14ac:dyDescent="0.3">
      <c r="D382" s="38"/>
      <c r="E382" s="38"/>
      <c r="F382" s="38"/>
      <c r="G382" s="38"/>
      <c r="H382" s="38"/>
      <c r="I382" s="38"/>
    </row>
    <row r="383" spans="4:9" x14ac:dyDescent="0.3">
      <c r="D383" s="38"/>
      <c r="E383" s="38"/>
      <c r="F383" s="38"/>
      <c r="G383" s="38"/>
      <c r="H383" s="38"/>
      <c r="I383" s="38"/>
    </row>
    <row r="384" spans="4:9" x14ac:dyDescent="0.3">
      <c r="D384" s="38"/>
      <c r="E384" s="38"/>
      <c r="F384" s="38"/>
      <c r="G384" s="38"/>
      <c r="H384" s="38"/>
      <c r="I384" s="38"/>
    </row>
    <row r="385" spans="4:9" x14ac:dyDescent="0.3">
      <c r="D385" s="38"/>
      <c r="E385" s="38"/>
      <c r="F385" s="38"/>
      <c r="G385" s="38"/>
      <c r="H385" s="38"/>
      <c r="I385" s="38"/>
    </row>
    <row r="386" spans="4:9" x14ac:dyDescent="0.3">
      <c r="D386" s="38"/>
      <c r="E386" s="38"/>
      <c r="F386" s="38"/>
      <c r="G386" s="38"/>
      <c r="H386" s="38"/>
      <c r="I386" s="38"/>
    </row>
    <row r="387" spans="4:9" x14ac:dyDescent="0.3">
      <c r="D387" s="38"/>
      <c r="E387" s="38"/>
      <c r="F387" s="38"/>
      <c r="G387" s="38"/>
      <c r="H387" s="38"/>
      <c r="I387" s="38"/>
    </row>
    <row r="388" spans="4:9" x14ac:dyDescent="0.3">
      <c r="D388" s="38"/>
      <c r="E388" s="38"/>
      <c r="F388" s="38"/>
      <c r="G388" s="38"/>
      <c r="H388" s="38"/>
      <c r="I388" s="38"/>
    </row>
    <row r="389" spans="4:9" x14ac:dyDescent="0.3">
      <c r="D389" s="38"/>
      <c r="E389" s="38"/>
      <c r="F389" s="38"/>
      <c r="G389" s="38"/>
      <c r="H389" s="38"/>
      <c r="I389" s="38"/>
    </row>
    <row r="390" spans="4:9" x14ac:dyDescent="0.3">
      <c r="D390" s="38"/>
      <c r="E390" s="38"/>
      <c r="F390" s="38"/>
      <c r="G390" s="38"/>
      <c r="H390" s="38"/>
      <c r="I390" s="38"/>
    </row>
    <row r="391" spans="4:9" x14ac:dyDescent="0.3">
      <c r="D391" s="38"/>
      <c r="E391" s="38"/>
      <c r="F391" s="38"/>
      <c r="G391" s="38"/>
      <c r="H391" s="38"/>
      <c r="I391" s="38"/>
    </row>
    <row r="392" spans="4:9" x14ac:dyDescent="0.3">
      <c r="D392" s="38"/>
      <c r="E392" s="38"/>
      <c r="F392" s="38"/>
      <c r="G392" s="38"/>
      <c r="H392" s="38"/>
      <c r="I392" s="38"/>
    </row>
    <row r="393" spans="4:9" x14ac:dyDescent="0.3">
      <c r="D393" s="38"/>
      <c r="E393" s="38"/>
      <c r="F393" s="38"/>
      <c r="G393" s="38"/>
      <c r="H393" s="38"/>
      <c r="I393" s="38"/>
    </row>
    <row r="394" spans="4:9" x14ac:dyDescent="0.3">
      <c r="D394" s="38"/>
      <c r="E394" s="38"/>
      <c r="F394" s="38"/>
      <c r="G394" s="38"/>
      <c r="H394" s="38"/>
      <c r="I394" s="38"/>
    </row>
    <row r="395" spans="4:9" x14ac:dyDescent="0.3">
      <c r="D395" s="38"/>
      <c r="E395" s="38"/>
      <c r="F395" s="38"/>
      <c r="G395" s="38"/>
      <c r="H395" s="38"/>
      <c r="I395" s="38"/>
    </row>
    <row r="396" spans="4:9" x14ac:dyDescent="0.3">
      <c r="D396" s="38"/>
      <c r="E396" s="38"/>
      <c r="F396" s="38"/>
      <c r="G396" s="38"/>
      <c r="H396" s="38"/>
      <c r="I396" s="38"/>
    </row>
    <row r="397" spans="4:9" x14ac:dyDescent="0.3">
      <c r="D397" s="38"/>
      <c r="E397" s="38"/>
      <c r="F397" s="38"/>
      <c r="G397" s="38"/>
      <c r="H397" s="38"/>
      <c r="I397" s="38"/>
    </row>
    <row r="398" spans="4:9" x14ac:dyDescent="0.3">
      <c r="D398" s="38"/>
      <c r="E398" s="38"/>
      <c r="F398" s="38"/>
      <c r="G398" s="38"/>
      <c r="H398" s="38"/>
      <c r="I398" s="38"/>
    </row>
    <row r="399" spans="4:9" x14ac:dyDescent="0.3">
      <c r="D399" s="38"/>
      <c r="E399" s="38"/>
      <c r="F399" s="38"/>
      <c r="G399" s="38"/>
      <c r="H399" s="38"/>
      <c r="I399" s="38"/>
    </row>
    <row r="400" spans="4:9" x14ac:dyDescent="0.3">
      <c r="D400" s="38"/>
      <c r="E400" s="38"/>
      <c r="F400" s="38"/>
      <c r="G400" s="38"/>
      <c r="H400" s="38"/>
      <c r="I400" s="38"/>
    </row>
    <row r="401" spans="4:9" x14ac:dyDescent="0.3">
      <c r="D401" s="38"/>
      <c r="E401" s="38"/>
      <c r="F401" s="38"/>
      <c r="G401" s="38"/>
      <c r="H401" s="38"/>
      <c r="I401" s="38"/>
    </row>
    <row r="402" spans="4:9" x14ac:dyDescent="0.3">
      <c r="D402" s="38"/>
      <c r="E402" s="38"/>
      <c r="F402" s="38"/>
      <c r="G402" s="38"/>
      <c r="H402" s="38"/>
      <c r="I402" s="38"/>
    </row>
    <row r="403" spans="4:9" x14ac:dyDescent="0.3">
      <c r="D403" s="38"/>
      <c r="E403" s="38"/>
      <c r="F403" s="38"/>
      <c r="G403" s="38"/>
      <c r="H403" s="38"/>
      <c r="I403" s="38"/>
    </row>
    <row r="404" spans="4:9" x14ac:dyDescent="0.3">
      <c r="D404" s="38"/>
      <c r="E404" s="38"/>
      <c r="F404" s="38"/>
      <c r="G404" s="38"/>
      <c r="H404" s="38"/>
      <c r="I404" s="38"/>
    </row>
    <row r="405" spans="4:9" x14ac:dyDescent="0.3">
      <c r="D405" s="38"/>
      <c r="E405" s="38"/>
      <c r="F405" s="38"/>
      <c r="G405" s="38"/>
      <c r="H405" s="38"/>
      <c r="I405" s="38"/>
    </row>
    <row r="406" spans="4:9" x14ac:dyDescent="0.3">
      <c r="D406" s="38"/>
      <c r="E406" s="38"/>
      <c r="F406" s="38"/>
      <c r="G406" s="38"/>
      <c r="H406" s="38"/>
      <c r="I406" s="38"/>
    </row>
    <row r="407" spans="4:9" x14ac:dyDescent="0.3">
      <c r="D407" s="38"/>
      <c r="E407" s="38"/>
      <c r="F407" s="38"/>
      <c r="G407" s="38"/>
      <c r="H407" s="38"/>
      <c r="I407" s="38"/>
    </row>
    <row r="408" spans="4:9" x14ac:dyDescent="0.3">
      <c r="D408" s="38"/>
      <c r="E408" s="38"/>
      <c r="F408" s="38"/>
      <c r="G408" s="38"/>
      <c r="H408" s="38"/>
      <c r="I408" s="38"/>
    </row>
    <row r="409" spans="4:9" x14ac:dyDescent="0.3">
      <c r="D409" s="38"/>
      <c r="E409" s="38"/>
      <c r="F409" s="38"/>
      <c r="G409" s="38"/>
      <c r="H409" s="38"/>
      <c r="I409" s="38"/>
    </row>
    <row r="410" spans="4:9" x14ac:dyDescent="0.3">
      <c r="D410" s="38"/>
      <c r="E410" s="38"/>
      <c r="F410" s="38"/>
      <c r="G410" s="38"/>
      <c r="H410" s="38"/>
      <c r="I410" s="38"/>
    </row>
    <row r="411" spans="4:9" x14ac:dyDescent="0.3">
      <c r="D411" s="38"/>
      <c r="E411" s="38"/>
      <c r="F411" s="38"/>
      <c r="G411" s="38"/>
      <c r="H411" s="38"/>
      <c r="I411" s="38"/>
    </row>
    <row r="412" spans="4:9" x14ac:dyDescent="0.3">
      <c r="D412" s="38"/>
      <c r="E412" s="38"/>
      <c r="F412" s="38"/>
      <c r="G412" s="38"/>
      <c r="H412" s="38"/>
      <c r="I412" s="38"/>
    </row>
    <row r="413" spans="4:9" x14ac:dyDescent="0.3">
      <c r="D413" s="38"/>
      <c r="E413" s="38"/>
      <c r="F413" s="38"/>
      <c r="G413" s="38"/>
      <c r="H413" s="38"/>
      <c r="I413" s="38"/>
    </row>
    <row r="414" spans="4:9" x14ac:dyDescent="0.3">
      <c r="D414" s="38"/>
      <c r="E414" s="38"/>
      <c r="F414" s="38"/>
      <c r="G414" s="38"/>
      <c r="H414" s="38"/>
      <c r="I414" s="38"/>
    </row>
    <row r="415" spans="4:9" x14ac:dyDescent="0.3">
      <c r="D415" s="38"/>
      <c r="E415" s="38"/>
      <c r="F415" s="38"/>
      <c r="G415" s="38"/>
      <c r="H415" s="38"/>
      <c r="I415" s="38"/>
    </row>
    <row r="416" spans="4:9" x14ac:dyDescent="0.3">
      <c r="D416" s="38"/>
      <c r="E416" s="38"/>
      <c r="F416" s="38"/>
      <c r="G416" s="38"/>
      <c r="H416" s="38"/>
      <c r="I416" s="38"/>
    </row>
    <row r="417" spans="4:9" x14ac:dyDescent="0.3">
      <c r="D417" s="38"/>
      <c r="E417" s="38"/>
      <c r="F417" s="38"/>
      <c r="G417" s="38"/>
      <c r="H417" s="38"/>
      <c r="I417" s="38"/>
    </row>
    <row r="418" spans="4:9" x14ac:dyDescent="0.3">
      <c r="D418" s="38"/>
      <c r="E418" s="38"/>
      <c r="F418" s="38"/>
      <c r="G418" s="38"/>
      <c r="H418" s="38"/>
      <c r="I418" s="38"/>
    </row>
    <row r="419" spans="4:9" x14ac:dyDescent="0.3">
      <c r="D419" s="38"/>
      <c r="E419" s="38"/>
      <c r="F419" s="38"/>
      <c r="G419" s="38"/>
      <c r="H419" s="38"/>
      <c r="I419" s="38"/>
    </row>
    <row r="420" spans="4:9" x14ac:dyDescent="0.3">
      <c r="D420" s="38"/>
      <c r="E420" s="38"/>
      <c r="F420" s="38"/>
      <c r="G420" s="38"/>
      <c r="H420" s="38"/>
      <c r="I420" s="38"/>
    </row>
    <row r="421" spans="4:9" x14ac:dyDescent="0.3">
      <c r="D421" s="38"/>
      <c r="E421" s="38"/>
      <c r="F421" s="38"/>
      <c r="G421" s="38"/>
      <c r="H421" s="38"/>
      <c r="I421" s="38"/>
    </row>
    <row r="422" spans="4:9" x14ac:dyDescent="0.3">
      <c r="D422" s="38"/>
      <c r="E422" s="38"/>
      <c r="F422" s="38"/>
      <c r="G422" s="38"/>
      <c r="H422" s="38"/>
      <c r="I422" s="38"/>
    </row>
    <row r="423" spans="4:9" x14ac:dyDescent="0.3">
      <c r="D423" s="38"/>
      <c r="E423" s="38"/>
      <c r="F423" s="38"/>
      <c r="G423" s="38"/>
      <c r="H423" s="38"/>
      <c r="I423" s="38"/>
    </row>
    <row r="424" spans="4:9" x14ac:dyDescent="0.3">
      <c r="D424" s="38"/>
      <c r="E424" s="38"/>
      <c r="F424" s="38"/>
      <c r="G424" s="38"/>
      <c r="H424" s="38"/>
      <c r="I424" s="38"/>
    </row>
    <row r="425" spans="4:9" x14ac:dyDescent="0.3">
      <c r="D425" s="38"/>
      <c r="E425" s="38"/>
      <c r="F425" s="38"/>
      <c r="G425" s="38"/>
      <c r="H425" s="38"/>
      <c r="I425" s="38"/>
    </row>
    <row r="426" spans="4:9" x14ac:dyDescent="0.3">
      <c r="D426" s="38"/>
      <c r="E426" s="38"/>
      <c r="F426" s="38"/>
      <c r="G426" s="38"/>
      <c r="H426" s="38"/>
      <c r="I426" s="38"/>
    </row>
    <row r="427" spans="4:9" x14ac:dyDescent="0.3">
      <c r="D427" s="38"/>
      <c r="E427" s="38"/>
      <c r="F427" s="38"/>
      <c r="G427" s="38"/>
      <c r="H427" s="38"/>
      <c r="I427" s="38"/>
    </row>
    <row r="428" spans="4:9" x14ac:dyDescent="0.3">
      <c r="D428" s="38"/>
      <c r="E428" s="38"/>
      <c r="F428" s="38"/>
      <c r="G428" s="38"/>
      <c r="H428" s="38"/>
      <c r="I428" s="38"/>
    </row>
    <row r="429" spans="4:9" x14ac:dyDescent="0.3">
      <c r="D429" s="38"/>
      <c r="E429" s="38"/>
      <c r="F429" s="38"/>
      <c r="G429" s="38"/>
      <c r="H429" s="38"/>
      <c r="I429" s="38"/>
    </row>
    <row r="430" spans="4:9" x14ac:dyDescent="0.3">
      <c r="D430" s="38"/>
      <c r="E430" s="38"/>
      <c r="F430" s="38"/>
      <c r="G430" s="38"/>
      <c r="H430" s="38"/>
      <c r="I430" s="38"/>
    </row>
    <row r="431" spans="4:9" x14ac:dyDescent="0.3">
      <c r="D431" s="38"/>
      <c r="E431" s="38"/>
      <c r="F431" s="38"/>
      <c r="G431" s="38"/>
      <c r="H431" s="38"/>
      <c r="I431" s="38"/>
    </row>
    <row r="432" spans="4:9" x14ac:dyDescent="0.3">
      <c r="D432" s="38"/>
      <c r="E432" s="38"/>
      <c r="F432" s="38"/>
      <c r="G432" s="38"/>
      <c r="H432" s="38"/>
      <c r="I432" s="38"/>
    </row>
    <row r="433" spans="4:9" x14ac:dyDescent="0.3">
      <c r="D433" s="38"/>
      <c r="E433" s="38"/>
      <c r="F433" s="38"/>
      <c r="G433" s="38"/>
      <c r="H433" s="38"/>
      <c r="I433" s="38"/>
    </row>
    <row r="434" spans="4:9" x14ac:dyDescent="0.3">
      <c r="D434" s="38"/>
      <c r="E434" s="38"/>
      <c r="F434" s="38"/>
      <c r="G434" s="38"/>
      <c r="H434" s="38"/>
      <c r="I434" s="38"/>
    </row>
    <row r="435" spans="4:9" x14ac:dyDescent="0.3">
      <c r="D435" s="38"/>
      <c r="E435" s="38"/>
      <c r="F435" s="38"/>
      <c r="G435" s="38"/>
      <c r="H435" s="38"/>
      <c r="I435" s="38"/>
    </row>
    <row r="436" spans="4:9" x14ac:dyDescent="0.3">
      <c r="D436" s="38"/>
      <c r="E436" s="38"/>
      <c r="F436" s="38"/>
      <c r="G436" s="38"/>
      <c r="H436" s="38"/>
      <c r="I436" s="38"/>
    </row>
    <row r="437" spans="4:9" x14ac:dyDescent="0.3">
      <c r="D437" s="38"/>
      <c r="E437" s="38"/>
      <c r="F437" s="38"/>
      <c r="G437" s="38"/>
      <c r="H437" s="38"/>
      <c r="I437" s="38"/>
    </row>
    <row r="438" spans="4:9" x14ac:dyDescent="0.3">
      <c r="D438" s="38"/>
      <c r="E438" s="38"/>
      <c r="F438" s="38"/>
      <c r="G438" s="38"/>
      <c r="H438" s="38"/>
      <c r="I438" s="38"/>
    </row>
    <row r="439" spans="4:9" x14ac:dyDescent="0.3">
      <c r="D439" s="38"/>
      <c r="E439" s="38"/>
      <c r="F439" s="38"/>
      <c r="G439" s="38"/>
      <c r="H439" s="38"/>
      <c r="I439" s="38"/>
    </row>
    <row r="440" spans="4:9" x14ac:dyDescent="0.3">
      <c r="D440" s="38"/>
      <c r="E440" s="38"/>
      <c r="F440" s="38"/>
      <c r="G440" s="38"/>
      <c r="H440" s="38"/>
      <c r="I440" s="38"/>
    </row>
    <row r="441" spans="4:9" x14ac:dyDescent="0.3">
      <c r="D441" s="38"/>
      <c r="E441" s="38"/>
      <c r="F441" s="38"/>
      <c r="G441" s="38"/>
      <c r="H441" s="38"/>
      <c r="I441" s="38"/>
    </row>
    <row r="442" spans="4:9" x14ac:dyDescent="0.3">
      <c r="D442" s="38"/>
      <c r="E442" s="38"/>
      <c r="F442" s="38"/>
      <c r="G442" s="38"/>
      <c r="H442" s="38"/>
      <c r="I442" s="38"/>
    </row>
    <row r="443" spans="4:9" x14ac:dyDescent="0.3">
      <c r="D443" s="38"/>
      <c r="E443" s="38"/>
      <c r="F443" s="38"/>
      <c r="G443" s="38"/>
      <c r="H443" s="38"/>
      <c r="I443" s="38"/>
    </row>
    <row r="444" spans="4:9" x14ac:dyDescent="0.3">
      <c r="D444" s="38"/>
      <c r="E444" s="38"/>
      <c r="F444" s="38"/>
      <c r="G444" s="38"/>
      <c r="H444" s="38"/>
      <c r="I444" s="38"/>
    </row>
    <row r="445" spans="4:9" x14ac:dyDescent="0.3">
      <c r="D445" s="38"/>
      <c r="E445" s="38"/>
      <c r="F445" s="38"/>
      <c r="G445" s="38"/>
      <c r="H445" s="38"/>
      <c r="I445" s="38"/>
    </row>
    <row r="446" spans="4:9" x14ac:dyDescent="0.3">
      <c r="D446" s="38"/>
      <c r="E446" s="38"/>
      <c r="F446" s="38"/>
      <c r="G446" s="38"/>
      <c r="H446" s="38"/>
      <c r="I446" s="38"/>
    </row>
    <row r="447" spans="4:9" x14ac:dyDescent="0.3">
      <c r="D447" s="38"/>
      <c r="E447" s="38"/>
      <c r="F447" s="38"/>
      <c r="G447" s="38"/>
      <c r="H447" s="38"/>
      <c r="I447" s="38"/>
    </row>
    <row r="448" spans="4:9" x14ac:dyDescent="0.3">
      <c r="D448" s="38"/>
      <c r="E448" s="38"/>
      <c r="F448" s="38"/>
      <c r="G448" s="38"/>
      <c r="H448" s="38"/>
      <c r="I448" s="38"/>
    </row>
    <row r="449" spans="4:9" x14ac:dyDescent="0.3">
      <c r="D449" s="38"/>
      <c r="E449" s="38"/>
      <c r="F449" s="38"/>
      <c r="G449" s="38"/>
      <c r="H449" s="38"/>
      <c r="I449" s="38"/>
    </row>
    <row r="450" spans="4:9" x14ac:dyDescent="0.3">
      <c r="D450" s="38"/>
      <c r="E450" s="38"/>
      <c r="F450" s="38"/>
      <c r="G450" s="38"/>
      <c r="H450" s="38"/>
      <c r="I450" s="38"/>
    </row>
    <row r="451" spans="4:9" x14ac:dyDescent="0.3">
      <c r="D451" s="38"/>
      <c r="E451" s="38"/>
      <c r="F451" s="38"/>
      <c r="G451" s="38"/>
      <c r="H451" s="38"/>
      <c r="I451" s="38"/>
    </row>
    <row r="452" spans="4:9" x14ac:dyDescent="0.3">
      <c r="D452" s="38"/>
      <c r="E452" s="38"/>
      <c r="F452" s="38"/>
      <c r="G452" s="38"/>
      <c r="H452" s="38"/>
      <c r="I452" s="38"/>
    </row>
    <row r="453" spans="4:9" x14ac:dyDescent="0.3">
      <c r="D453" s="38"/>
      <c r="E453" s="38"/>
      <c r="F453" s="38"/>
      <c r="G453" s="38"/>
      <c r="H453" s="38"/>
      <c r="I453" s="38"/>
    </row>
    <row r="454" spans="4:9" x14ac:dyDescent="0.3">
      <c r="D454" s="38"/>
      <c r="E454" s="38"/>
      <c r="F454" s="38"/>
      <c r="G454" s="38"/>
      <c r="H454" s="38"/>
      <c r="I454" s="38"/>
    </row>
    <row r="455" spans="4:9" x14ac:dyDescent="0.3">
      <c r="D455" s="38"/>
      <c r="E455" s="38"/>
      <c r="F455" s="38"/>
      <c r="G455" s="38"/>
      <c r="H455" s="38"/>
      <c r="I455" s="38"/>
    </row>
    <row r="456" spans="4:9" x14ac:dyDescent="0.3">
      <c r="D456" s="38"/>
      <c r="E456" s="38"/>
      <c r="F456" s="38"/>
      <c r="G456" s="38"/>
      <c r="H456" s="38"/>
      <c r="I456" s="38"/>
    </row>
    <row r="457" spans="4:9" x14ac:dyDescent="0.3">
      <c r="D457" s="38"/>
      <c r="E457" s="38"/>
      <c r="F457" s="38"/>
      <c r="G457" s="38"/>
      <c r="H457" s="38"/>
      <c r="I457" s="38"/>
    </row>
    <row r="458" spans="4:9" x14ac:dyDescent="0.3">
      <c r="D458" s="38"/>
      <c r="E458" s="38"/>
      <c r="F458" s="38"/>
      <c r="G458" s="38"/>
      <c r="H458" s="38"/>
      <c r="I458" s="38"/>
    </row>
    <row r="459" spans="4:9" x14ac:dyDescent="0.3">
      <c r="D459" s="38"/>
      <c r="E459" s="38"/>
      <c r="F459" s="38"/>
      <c r="G459" s="38"/>
      <c r="H459" s="38"/>
      <c r="I459" s="38"/>
    </row>
    <row r="460" spans="4:9" x14ac:dyDescent="0.3">
      <c r="D460" s="38"/>
      <c r="E460" s="38"/>
      <c r="F460" s="38"/>
      <c r="G460" s="38"/>
      <c r="H460" s="38"/>
      <c r="I460" s="38"/>
    </row>
    <row r="461" spans="4:9" x14ac:dyDescent="0.3">
      <c r="D461" s="38"/>
      <c r="E461" s="38"/>
      <c r="F461" s="38"/>
      <c r="G461" s="38"/>
      <c r="H461" s="38"/>
      <c r="I461" s="38"/>
    </row>
    <row r="462" spans="4:9" x14ac:dyDescent="0.3">
      <c r="D462" s="38"/>
      <c r="E462" s="38"/>
      <c r="F462" s="38"/>
      <c r="G462" s="38"/>
      <c r="H462" s="38"/>
      <c r="I462" s="38"/>
    </row>
    <row r="463" spans="4:9" x14ac:dyDescent="0.3">
      <c r="D463" s="38"/>
      <c r="E463" s="38"/>
      <c r="F463" s="38"/>
      <c r="G463" s="38"/>
      <c r="H463" s="38"/>
      <c r="I463" s="38"/>
    </row>
    <row r="464" spans="4:9" x14ac:dyDescent="0.3">
      <c r="D464" s="38"/>
      <c r="E464" s="38"/>
      <c r="F464" s="38"/>
      <c r="G464" s="38"/>
      <c r="H464" s="38"/>
      <c r="I464" s="38"/>
    </row>
    <row r="465" spans="4:9" x14ac:dyDescent="0.3">
      <c r="D465" s="38"/>
      <c r="E465" s="38"/>
      <c r="F465" s="38"/>
      <c r="G465" s="38"/>
      <c r="H465" s="38"/>
      <c r="I465" s="38"/>
    </row>
    <row r="466" spans="4:9" x14ac:dyDescent="0.3">
      <c r="D466" s="38"/>
      <c r="E466" s="38"/>
      <c r="F466" s="38"/>
      <c r="G466" s="38"/>
      <c r="H466" s="38"/>
      <c r="I466" s="38"/>
    </row>
    <row r="467" spans="4:9" x14ac:dyDescent="0.3">
      <c r="D467" s="38"/>
      <c r="E467" s="38"/>
      <c r="F467" s="38"/>
      <c r="G467" s="38"/>
      <c r="H467" s="38"/>
      <c r="I467" s="38"/>
    </row>
    <row r="468" spans="4:9" x14ac:dyDescent="0.3">
      <c r="D468" s="38"/>
      <c r="E468" s="38"/>
      <c r="F468" s="38"/>
      <c r="G468" s="38"/>
      <c r="H468" s="38"/>
      <c r="I468" s="38"/>
    </row>
    <row r="469" spans="4:9" x14ac:dyDescent="0.3">
      <c r="D469" s="38"/>
      <c r="E469" s="38"/>
      <c r="F469" s="38"/>
      <c r="G469" s="38"/>
      <c r="H469" s="38"/>
      <c r="I469" s="38"/>
    </row>
    <row r="470" spans="4:9" x14ac:dyDescent="0.3">
      <c r="D470" s="38"/>
      <c r="E470" s="38"/>
      <c r="F470" s="38"/>
      <c r="G470" s="38"/>
      <c r="H470" s="38"/>
      <c r="I470" s="38"/>
    </row>
    <row r="471" spans="4:9" x14ac:dyDescent="0.3">
      <c r="D471" s="38"/>
      <c r="E471" s="38"/>
      <c r="F471" s="38"/>
      <c r="G471" s="38"/>
      <c r="H471" s="38"/>
      <c r="I471" s="38"/>
    </row>
    <row r="472" spans="4:9" x14ac:dyDescent="0.3">
      <c r="D472" s="38"/>
      <c r="E472" s="38"/>
      <c r="F472" s="38"/>
      <c r="G472" s="38"/>
      <c r="H472" s="38"/>
      <c r="I472" s="38"/>
    </row>
    <row r="473" spans="4:9" x14ac:dyDescent="0.3">
      <c r="D473" s="38"/>
      <c r="E473" s="38"/>
      <c r="F473" s="38"/>
      <c r="G473" s="38"/>
      <c r="H473" s="38"/>
      <c r="I473" s="38"/>
    </row>
    <row r="474" spans="4:9" x14ac:dyDescent="0.3">
      <c r="D474" s="38"/>
      <c r="E474" s="38"/>
      <c r="F474" s="38"/>
      <c r="G474" s="38"/>
      <c r="H474" s="38"/>
      <c r="I474" s="38"/>
    </row>
    <row r="475" spans="4:9" x14ac:dyDescent="0.3">
      <c r="D475" s="38"/>
      <c r="E475" s="38"/>
      <c r="F475" s="38"/>
      <c r="G475" s="38"/>
      <c r="H475" s="38"/>
      <c r="I475" s="38"/>
    </row>
    <row r="476" spans="4:9" x14ac:dyDescent="0.3">
      <c r="D476" s="38"/>
      <c r="E476" s="38"/>
      <c r="F476" s="38"/>
      <c r="G476" s="38"/>
      <c r="H476" s="38"/>
      <c r="I476" s="38"/>
    </row>
    <row r="477" spans="4:9" x14ac:dyDescent="0.3">
      <c r="D477" s="38"/>
      <c r="E477" s="38"/>
      <c r="F477" s="38"/>
      <c r="G477" s="38"/>
      <c r="H477" s="38"/>
      <c r="I477" s="38"/>
    </row>
    <row r="478" spans="4:9" x14ac:dyDescent="0.3">
      <c r="D478" s="38"/>
      <c r="E478" s="38"/>
      <c r="F478" s="38"/>
      <c r="G478" s="38"/>
      <c r="H478" s="38"/>
      <c r="I478" s="38"/>
    </row>
    <row r="479" spans="4:9" x14ac:dyDescent="0.3">
      <c r="D479" s="38"/>
      <c r="E479" s="38"/>
      <c r="F479" s="38"/>
      <c r="G479" s="38"/>
      <c r="H479" s="38"/>
      <c r="I479" s="38"/>
    </row>
    <row r="480" spans="4:9" x14ac:dyDescent="0.3">
      <c r="D480" s="38"/>
      <c r="E480" s="38"/>
      <c r="F480" s="38"/>
      <c r="G480" s="38"/>
      <c r="H480" s="38"/>
      <c r="I480" s="38"/>
    </row>
    <row r="481" spans="4:9" x14ac:dyDescent="0.3">
      <c r="D481" s="38"/>
      <c r="E481" s="38"/>
      <c r="F481" s="38"/>
      <c r="G481" s="38"/>
      <c r="H481" s="38"/>
      <c r="I481" s="38"/>
    </row>
    <row r="482" spans="4:9" x14ac:dyDescent="0.3">
      <c r="D482" s="38"/>
      <c r="E482" s="38"/>
      <c r="F482" s="38"/>
      <c r="G482" s="38"/>
      <c r="H482" s="38"/>
      <c r="I482" s="38"/>
    </row>
    <row r="483" spans="4:9" x14ac:dyDescent="0.3">
      <c r="D483" s="38"/>
      <c r="E483" s="38"/>
      <c r="F483" s="38"/>
      <c r="G483" s="38"/>
      <c r="H483" s="38"/>
      <c r="I483" s="38"/>
    </row>
    <row r="484" spans="4:9" x14ac:dyDescent="0.3">
      <c r="D484" s="38"/>
      <c r="E484" s="38"/>
      <c r="F484" s="38"/>
      <c r="G484" s="38"/>
      <c r="H484" s="38"/>
      <c r="I484" s="38"/>
    </row>
    <row r="485" spans="4:9" x14ac:dyDescent="0.3">
      <c r="D485" s="38"/>
      <c r="E485" s="38"/>
      <c r="F485" s="38"/>
      <c r="G485" s="38"/>
      <c r="H485" s="38"/>
      <c r="I485" s="38"/>
    </row>
    <row r="486" spans="4:9" x14ac:dyDescent="0.3">
      <c r="D486" s="38"/>
      <c r="E486" s="38"/>
      <c r="F486" s="38"/>
      <c r="G486" s="38"/>
      <c r="H486" s="38"/>
      <c r="I486" s="38"/>
    </row>
    <row r="487" spans="4:9" x14ac:dyDescent="0.3">
      <c r="D487" s="38"/>
      <c r="E487" s="38"/>
      <c r="F487" s="38"/>
      <c r="G487" s="38"/>
      <c r="H487" s="38"/>
      <c r="I487" s="38"/>
    </row>
    <row r="488" spans="4:9" x14ac:dyDescent="0.3">
      <c r="D488" s="38"/>
      <c r="E488" s="38"/>
      <c r="F488" s="38"/>
      <c r="G488" s="38"/>
      <c r="H488" s="38"/>
      <c r="I488" s="38"/>
    </row>
    <row r="489" spans="4:9" x14ac:dyDescent="0.3">
      <c r="D489" s="38"/>
      <c r="E489" s="38"/>
      <c r="F489" s="38"/>
      <c r="G489" s="38"/>
      <c r="H489" s="38"/>
      <c r="I489" s="38"/>
    </row>
    <row r="490" spans="4:9" x14ac:dyDescent="0.3">
      <c r="D490" s="38"/>
      <c r="E490" s="38"/>
      <c r="F490" s="38"/>
      <c r="G490" s="38"/>
      <c r="H490" s="38"/>
      <c r="I490" s="38"/>
    </row>
    <row r="491" spans="4:9" x14ac:dyDescent="0.3">
      <c r="D491" s="38"/>
      <c r="E491" s="38"/>
      <c r="F491" s="38"/>
      <c r="G491" s="38"/>
      <c r="H491" s="38"/>
      <c r="I491" s="38"/>
    </row>
    <row r="492" spans="4:9" x14ac:dyDescent="0.3">
      <c r="D492" s="38"/>
      <c r="E492" s="38"/>
      <c r="F492" s="38"/>
      <c r="G492" s="38"/>
      <c r="H492" s="38"/>
      <c r="I492" s="38"/>
    </row>
    <row r="493" spans="4:9" x14ac:dyDescent="0.3">
      <c r="D493" s="38"/>
      <c r="E493" s="38"/>
      <c r="F493" s="38"/>
      <c r="G493" s="38"/>
      <c r="H493" s="38"/>
      <c r="I493" s="38"/>
    </row>
    <row r="494" spans="4:9" x14ac:dyDescent="0.3">
      <c r="D494" s="38"/>
      <c r="E494" s="38"/>
      <c r="F494" s="38"/>
      <c r="G494" s="38"/>
      <c r="H494" s="38"/>
      <c r="I494" s="38"/>
    </row>
    <row r="495" spans="4:9" x14ac:dyDescent="0.3">
      <c r="D495" s="38"/>
      <c r="E495" s="38"/>
      <c r="F495" s="38"/>
      <c r="G495" s="38"/>
      <c r="H495" s="38"/>
      <c r="I495" s="38"/>
    </row>
    <row r="496" spans="4:9" x14ac:dyDescent="0.3">
      <c r="D496" s="38"/>
      <c r="E496" s="38"/>
      <c r="F496" s="38"/>
      <c r="G496" s="38"/>
      <c r="H496" s="38"/>
      <c r="I496" s="38"/>
    </row>
    <row r="497" spans="4:9" x14ac:dyDescent="0.3">
      <c r="D497" s="38"/>
      <c r="E497" s="38"/>
      <c r="F497" s="38"/>
      <c r="G497" s="38"/>
      <c r="H497" s="38"/>
      <c r="I497" s="38"/>
    </row>
    <row r="498" spans="4:9" x14ac:dyDescent="0.3">
      <c r="D498" s="38"/>
      <c r="E498" s="38"/>
      <c r="F498" s="38"/>
      <c r="G498" s="38"/>
      <c r="H498" s="38"/>
      <c r="I498" s="38"/>
    </row>
    <row r="499" spans="4:9" x14ac:dyDescent="0.3">
      <c r="D499" s="38"/>
      <c r="E499" s="38"/>
      <c r="F499" s="38"/>
      <c r="G499" s="38"/>
      <c r="H499" s="38"/>
      <c r="I499" s="38"/>
    </row>
    <row r="500" spans="4:9" x14ac:dyDescent="0.3">
      <c r="D500" s="38"/>
      <c r="E500" s="38"/>
      <c r="F500" s="38"/>
      <c r="G500" s="38"/>
      <c r="H500" s="38"/>
      <c r="I500" s="38"/>
    </row>
    <row r="501" spans="4:9" x14ac:dyDescent="0.3">
      <c r="D501" s="38"/>
      <c r="E501" s="38"/>
      <c r="F501" s="38"/>
      <c r="G501" s="38"/>
      <c r="H501" s="38"/>
      <c r="I501" s="38"/>
    </row>
    <row r="502" spans="4:9" x14ac:dyDescent="0.3">
      <c r="D502" s="38"/>
      <c r="E502" s="38"/>
      <c r="F502" s="38"/>
      <c r="G502" s="38"/>
      <c r="H502" s="38"/>
      <c r="I502" s="38"/>
    </row>
    <row r="503" spans="4:9" x14ac:dyDescent="0.3">
      <c r="D503" s="38"/>
      <c r="E503" s="38"/>
      <c r="F503" s="38"/>
      <c r="G503" s="38"/>
      <c r="H503" s="38"/>
      <c r="I503" s="38"/>
    </row>
    <row r="504" spans="4:9" x14ac:dyDescent="0.3">
      <c r="D504" s="38"/>
      <c r="E504" s="38"/>
      <c r="F504" s="38"/>
      <c r="G504" s="38"/>
      <c r="H504" s="38"/>
      <c r="I504" s="38"/>
    </row>
    <row r="505" spans="4:9" x14ac:dyDescent="0.3">
      <c r="D505" s="38"/>
      <c r="E505" s="38"/>
      <c r="F505" s="38"/>
      <c r="G505" s="38"/>
      <c r="H505" s="38"/>
      <c r="I505" s="38"/>
    </row>
    <row r="506" spans="4:9" x14ac:dyDescent="0.3">
      <c r="D506" s="38"/>
      <c r="E506" s="38"/>
      <c r="F506" s="38"/>
      <c r="G506" s="38"/>
      <c r="H506" s="38"/>
      <c r="I506" s="38"/>
    </row>
    <row r="507" spans="4:9" x14ac:dyDescent="0.3">
      <c r="D507" s="38"/>
      <c r="E507" s="38"/>
      <c r="F507" s="38"/>
      <c r="G507" s="38"/>
      <c r="H507" s="38"/>
      <c r="I507" s="38"/>
    </row>
    <row r="508" spans="4:9" x14ac:dyDescent="0.3">
      <c r="D508" s="38"/>
      <c r="E508" s="38"/>
      <c r="F508" s="38"/>
      <c r="G508" s="38"/>
      <c r="H508" s="38"/>
      <c r="I508" s="38"/>
    </row>
    <row r="509" spans="4:9" x14ac:dyDescent="0.3">
      <c r="D509" s="38"/>
      <c r="E509" s="38"/>
      <c r="F509" s="38"/>
      <c r="G509" s="38"/>
      <c r="H509" s="38"/>
      <c r="I509" s="38"/>
    </row>
    <row r="510" spans="4:9" x14ac:dyDescent="0.3">
      <c r="D510" s="38"/>
      <c r="E510" s="38"/>
      <c r="F510" s="38"/>
      <c r="G510" s="38"/>
      <c r="H510" s="38"/>
      <c r="I510" s="38"/>
    </row>
    <row r="511" spans="4:9" x14ac:dyDescent="0.3">
      <c r="D511" s="38"/>
      <c r="E511" s="38"/>
      <c r="F511" s="38"/>
      <c r="G511" s="38"/>
      <c r="H511" s="38"/>
      <c r="I511" s="38"/>
    </row>
    <row r="512" spans="4:9" x14ac:dyDescent="0.3">
      <c r="D512" s="38"/>
      <c r="E512" s="38"/>
      <c r="F512" s="38"/>
      <c r="G512" s="38"/>
      <c r="H512" s="38"/>
      <c r="I512" s="38"/>
    </row>
    <row r="513" spans="4:9" x14ac:dyDescent="0.3">
      <c r="D513" s="38"/>
      <c r="E513" s="38"/>
      <c r="F513" s="38"/>
      <c r="G513" s="38"/>
      <c r="H513" s="38"/>
      <c r="I513" s="38"/>
    </row>
    <row r="514" spans="4:9" x14ac:dyDescent="0.3">
      <c r="D514" s="38"/>
      <c r="E514" s="38"/>
      <c r="F514" s="38"/>
      <c r="G514" s="38"/>
      <c r="H514" s="38"/>
      <c r="I514" s="38"/>
    </row>
    <row r="515" spans="4:9" x14ac:dyDescent="0.3">
      <c r="D515" s="38"/>
      <c r="E515" s="38"/>
      <c r="F515" s="38"/>
      <c r="G515" s="38"/>
      <c r="H515" s="38"/>
      <c r="I515" s="38"/>
    </row>
    <row r="516" spans="4:9" x14ac:dyDescent="0.3">
      <c r="D516" s="38"/>
      <c r="E516" s="38"/>
      <c r="F516" s="38"/>
      <c r="G516" s="38"/>
      <c r="H516" s="38"/>
      <c r="I516" s="38"/>
    </row>
    <row r="517" spans="4:9" x14ac:dyDescent="0.3">
      <c r="D517" s="38"/>
      <c r="E517" s="38"/>
      <c r="F517" s="38"/>
      <c r="G517" s="38"/>
      <c r="H517" s="38"/>
      <c r="I517" s="38"/>
    </row>
    <row r="518" spans="4:9" x14ac:dyDescent="0.3">
      <c r="D518" s="38"/>
      <c r="E518" s="38"/>
      <c r="F518" s="38"/>
      <c r="G518" s="38"/>
      <c r="H518" s="38"/>
      <c r="I518" s="38"/>
    </row>
    <row r="519" spans="4:9" x14ac:dyDescent="0.3">
      <c r="D519" s="38"/>
      <c r="E519" s="38"/>
      <c r="F519" s="38"/>
      <c r="G519" s="38"/>
      <c r="H519" s="38"/>
      <c r="I519" s="38"/>
    </row>
    <row r="520" spans="4:9" x14ac:dyDescent="0.3">
      <c r="D520" s="38"/>
      <c r="E520" s="38"/>
      <c r="F520" s="38"/>
      <c r="G520" s="38"/>
      <c r="H520" s="38"/>
      <c r="I520" s="38"/>
    </row>
    <row r="521" spans="4:9" x14ac:dyDescent="0.3">
      <c r="D521" s="38"/>
      <c r="E521" s="38"/>
      <c r="F521" s="38"/>
      <c r="G521" s="38"/>
      <c r="H521" s="38"/>
      <c r="I521" s="38"/>
    </row>
    <row r="522" spans="4:9" x14ac:dyDescent="0.3">
      <c r="D522" s="38"/>
      <c r="E522" s="38"/>
      <c r="F522" s="38"/>
      <c r="G522" s="38"/>
      <c r="H522" s="38"/>
      <c r="I522" s="38"/>
    </row>
    <row r="523" spans="4:9" x14ac:dyDescent="0.3">
      <c r="D523" s="38"/>
      <c r="E523" s="38"/>
      <c r="F523" s="38"/>
      <c r="G523" s="38"/>
      <c r="H523" s="38"/>
      <c r="I523" s="38"/>
    </row>
    <row r="524" spans="4:9" x14ac:dyDescent="0.3">
      <c r="D524" s="38"/>
      <c r="E524" s="38"/>
      <c r="F524" s="38"/>
      <c r="G524" s="38"/>
      <c r="H524" s="38"/>
      <c r="I524" s="38"/>
    </row>
    <row r="525" spans="4:9" x14ac:dyDescent="0.3">
      <c r="D525" s="38"/>
      <c r="E525" s="38"/>
      <c r="F525" s="38"/>
      <c r="G525" s="38"/>
      <c r="H525" s="38"/>
      <c r="I525" s="38"/>
    </row>
    <row r="526" spans="4:9" x14ac:dyDescent="0.3">
      <c r="D526" s="38"/>
      <c r="E526" s="38"/>
      <c r="F526" s="38"/>
      <c r="G526" s="38"/>
      <c r="H526" s="38"/>
      <c r="I526" s="38"/>
    </row>
    <row r="527" spans="4:9" x14ac:dyDescent="0.3">
      <c r="D527" s="38"/>
      <c r="E527" s="38"/>
      <c r="F527" s="38"/>
      <c r="G527" s="38"/>
      <c r="H527" s="38"/>
      <c r="I527" s="38"/>
    </row>
    <row r="528" spans="4:9" x14ac:dyDescent="0.3">
      <c r="D528" s="38"/>
      <c r="E528" s="38"/>
      <c r="F528" s="38"/>
      <c r="G528" s="38"/>
      <c r="H528" s="38"/>
      <c r="I528" s="38"/>
    </row>
    <row r="529" spans="4:9" x14ac:dyDescent="0.3">
      <c r="D529" s="38"/>
      <c r="E529" s="38"/>
      <c r="F529" s="38"/>
      <c r="G529" s="38"/>
      <c r="H529" s="38"/>
      <c r="I529" s="38"/>
    </row>
    <row r="530" spans="4:9" x14ac:dyDescent="0.3">
      <c r="D530" s="38"/>
      <c r="E530" s="38"/>
      <c r="F530" s="38"/>
      <c r="G530" s="38"/>
      <c r="H530" s="38"/>
      <c r="I530" s="38"/>
    </row>
    <row r="531" spans="4:9" x14ac:dyDescent="0.3">
      <c r="D531" s="38"/>
      <c r="E531" s="38"/>
      <c r="F531" s="38"/>
      <c r="G531" s="38"/>
      <c r="H531" s="38"/>
      <c r="I531" s="38"/>
    </row>
    <row r="532" spans="4:9" x14ac:dyDescent="0.3">
      <c r="D532" s="38"/>
      <c r="E532" s="38"/>
      <c r="F532" s="38"/>
      <c r="G532" s="38"/>
      <c r="H532" s="38"/>
      <c r="I532" s="38"/>
    </row>
    <row r="533" spans="4:9" x14ac:dyDescent="0.3">
      <c r="D533" s="38"/>
      <c r="E533" s="38"/>
      <c r="F533" s="38"/>
      <c r="G533" s="38"/>
      <c r="H533" s="38"/>
      <c r="I533" s="38"/>
    </row>
    <row r="534" spans="4:9" x14ac:dyDescent="0.3">
      <c r="D534" s="38"/>
      <c r="E534" s="38"/>
      <c r="F534" s="38"/>
      <c r="G534" s="38"/>
      <c r="H534" s="38"/>
      <c r="I534" s="38"/>
    </row>
    <row r="535" spans="4:9" x14ac:dyDescent="0.3">
      <c r="D535" s="38"/>
      <c r="E535" s="38"/>
      <c r="F535" s="38"/>
      <c r="G535" s="38"/>
      <c r="H535" s="38"/>
      <c r="I535" s="38"/>
    </row>
    <row r="536" spans="4:9" x14ac:dyDescent="0.3">
      <c r="D536" s="38"/>
      <c r="E536" s="38"/>
      <c r="F536" s="38"/>
      <c r="G536" s="38"/>
      <c r="H536" s="38"/>
      <c r="I536" s="38"/>
    </row>
    <row r="537" spans="4:9" x14ac:dyDescent="0.3">
      <c r="D537" s="38"/>
      <c r="E537" s="38"/>
      <c r="F537" s="38"/>
      <c r="G537" s="38"/>
      <c r="H537" s="38"/>
      <c r="I537" s="38"/>
    </row>
    <row r="538" spans="4:9" x14ac:dyDescent="0.3">
      <c r="D538" s="38"/>
      <c r="E538" s="38"/>
      <c r="F538" s="38"/>
      <c r="G538" s="38"/>
      <c r="H538" s="38"/>
      <c r="I538" s="38"/>
    </row>
    <row r="539" spans="4:9" x14ac:dyDescent="0.3">
      <c r="D539" s="38"/>
      <c r="E539" s="38"/>
      <c r="F539" s="38"/>
      <c r="G539" s="38"/>
      <c r="H539" s="38"/>
      <c r="I539" s="38"/>
    </row>
    <row r="540" spans="4:9" x14ac:dyDescent="0.3">
      <c r="D540" s="38"/>
      <c r="E540" s="38"/>
      <c r="F540" s="38"/>
      <c r="G540" s="38"/>
      <c r="H540" s="38"/>
      <c r="I540" s="38"/>
    </row>
    <row r="541" spans="4:9" x14ac:dyDescent="0.3">
      <c r="D541" s="38"/>
      <c r="E541" s="38"/>
      <c r="F541" s="38"/>
      <c r="G541" s="38"/>
      <c r="H541" s="38"/>
      <c r="I541" s="38"/>
    </row>
    <row r="542" spans="4:9" x14ac:dyDescent="0.3">
      <c r="D542" s="38"/>
      <c r="E542" s="38"/>
      <c r="F542" s="38"/>
      <c r="G542" s="38"/>
      <c r="H542" s="38"/>
      <c r="I542" s="38"/>
    </row>
    <row r="543" spans="4:9" x14ac:dyDescent="0.3">
      <c r="D543" s="38"/>
      <c r="E543" s="38"/>
      <c r="F543" s="38"/>
      <c r="G543" s="38"/>
      <c r="H543" s="38"/>
      <c r="I543" s="38"/>
    </row>
    <row r="544" spans="4:9" x14ac:dyDescent="0.3">
      <c r="D544" s="38"/>
      <c r="E544" s="38"/>
      <c r="F544" s="38"/>
      <c r="G544" s="38"/>
      <c r="H544" s="38"/>
      <c r="I544" s="38"/>
    </row>
    <row r="545" spans="4:9" x14ac:dyDescent="0.3">
      <c r="D545" s="38"/>
      <c r="E545" s="38"/>
      <c r="F545" s="38"/>
      <c r="G545" s="38"/>
      <c r="H545" s="38"/>
      <c r="I545" s="38"/>
    </row>
    <row r="546" spans="4:9" x14ac:dyDescent="0.3">
      <c r="D546" s="38"/>
      <c r="E546" s="38"/>
      <c r="F546" s="38"/>
      <c r="G546" s="38"/>
      <c r="H546" s="38"/>
      <c r="I546" s="38"/>
    </row>
    <row r="547" spans="4:9" x14ac:dyDescent="0.3">
      <c r="D547" s="38"/>
      <c r="E547" s="38"/>
      <c r="F547" s="38"/>
      <c r="G547" s="38"/>
      <c r="H547" s="38"/>
      <c r="I547" s="38"/>
    </row>
    <row r="548" spans="4:9" x14ac:dyDescent="0.3">
      <c r="D548" s="38"/>
      <c r="E548" s="38"/>
      <c r="F548" s="38"/>
      <c r="G548" s="38"/>
      <c r="H548" s="38"/>
      <c r="I548" s="38"/>
    </row>
    <row r="549" spans="4:9" x14ac:dyDescent="0.3">
      <c r="D549" s="38"/>
      <c r="E549" s="38"/>
      <c r="F549" s="38"/>
      <c r="G549" s="38"/>
      <c r="H549" s="38"/>
      <c r="I549" s="38"/>
    </row>
    <row r="550" spans="4:9" x14ac:dyDescent="0.3">
      <c r="D550" s="38"/>
      <c r="E550" s="38"/>
      <c r="F550" s="38"/>
      <c r="G550" s="38"/>
      <c r="H550" s="38"/>
      <c r="I550" s="38"/>
    </row>
    <row r="551" spans="4:9" x14ac:dyDescent="0.3">
      <c r="D551" s="38"/>
      <c r="E551" s="38"/>
      <c r="F551" s="38"/>
      <c r="G551" s="38"/>
      <c r="H551" s="38"/>
      <c r="I551" s="38"/>
    </row>
    <row r="552" spans="4:9" x14ac:dyDescent="0.3">
      <c r="D552" s="38"/>
      <c r="E552" s="38"/>
      <c r="F552" s="38"/>
      <c r="G552" s="38"/>
      <c r="H552" s="38"/>
      <c r="I552" s="38"/>
    </row>
    <row r="553" spans="4:9" x14ac:dyDescent="0.3">
      <c r="D553" s="38"/>
      <c r="E553" s="38"/>
      <c r="F553" s="38"/>
      <c r="G553" s="38"/>
      <c r="H553" s="38"/>
      <c r="I553" s="38"/>
    </row>
    <row r="554" spans="4:9" x14ac:dyDescent="0.3">
      <c r="D554" s="38"/>
      <c r="E554" s="38"/>
      <c r="F554" s="38"/>
      <c r="G554" s="38"/>
      <c r="H554" s="38"/>
      <c r="I554" s="38"/>
    </row>
    <row r="555" spans="4:9" x14ac:dyDescent="0.3">
      <c r="D555" s="38"/>
      <c r="E555" s="38"/>
      <c r="F555" s="38"/>
      <c r="G555" s="38"/>
      <c r="H555" s="38"/>
      <c r="I555" s="38"/>
    </row>
    <row r="556" spans="4:9" x14ac:dyDescent="0.3">
      <c r="D556" s="38"/>
      <c r="E556" s="38"/>
      <c r="F556" s="38"/>
      <c r="G556" s="38"/>
      <c r="H556" s="38"/>
      <c r="I556" s="38"/>
    </row>
    <row r="557" spans="4:9" x14ac:dyDescent="0.3">
      <c r="D557" s="38"/>
      <c r="E557" s="38"/>
      <c r="F557" s="38"/>
      <c r="G557" s="38"/>
      <c r="H557" s="38"/>
      <c r="I557" s="38"/>
    </row>
    <row r="558" spans="4:9" x14ac:dyDescent="0.3">
      <c r="D558" s="38"/>
      <c r="E558" s="38"/>
      <c r="F558" s="38"/>
      <c r="G558" s="38"/>
      <c r="H558" s="38"/>
      <c r="I558" s="38"/>
    </row>
    <row r="559" spans="4:9" x14ac:dyDescent="0.3">
      <c r="D559" s="38"/>
      <c r="E559" s="38"/>
      <c r="F559" s="38"/>
      <c r="G559" s="38"/>
      <c r="H559" s="38"/>
      <c r="I559" s="38"/>
    </row>
    <row r="560" spans="4:9" x14ac:dyDescent="0.3">
      <c r="D560" s="38"/>
      <c r="E560" s="38"/>
      <c r="F560" s="38"/>
      <c r="G560" s="38"/>
      <c r="H560" s="38"/>
      <c r="I560" s="38"/>
    </row>
    <row r="561" spans="4:9" x14ac:dyDescent="0.3">
      <c r="D561" s="38"/>
      <c r="E561" s="38"/>
      <c r="F561" s="38"/>
      <c r="G561" s="38"/>
      <c r="H561" s="38"/>
      <c r="I561" s="38"/>
    </row>
    <row r="562" spans="4:9" x14ac:dyDescent="0.3">
      <c r="D562" s="38"/>
      <c r="E562" s="38"/>
      <c r="F562" s="38"/>
      <c r="G562" s="38"/>
      <c r="H562" s="38"/>
      <c r="I562" s="38"/>
    </row>
    <row r="563" spans="4:9" x14ac:dyDescent="0.3">
      <c r="D563" s="38"/>
      <c r="E563" s="38"/>
      <c r="F563" s="38"/>
      <c r="G563" s="38"/>
      <c r="H563" s="38"/>
      <c r="I563" s="38"/>
    </row>
    <row r="564" spans="4:9" x14ac:dyDescent="0.3">
      <c r="D564" s="38"/>
      <c r="E564" s="38"/>
      <c r="F564" s="38"/>
      <c r="G564" s="38"/>
      <c r="H564" s="38"/>
      <c r="I564" s="38"/>
    </row>
    <row r="565" spans="4:9" x14ac:dyDescent="0.3">
      <c r="D565" s="38"/>
      <c r="E565" s="38"/>
      <c r="F565" s="38"/>
      <c r="G565" s="38"/>
      <c r="H565" s="38"/>
      <c r="I565" s="38"/>
    </row>
    <row r="566" spans="4:9" x14ac:dyDescent="0.3">
      <c r="D566" s="38"/>
      <c r="E566" s="38"/>
      <c r="F566" s="38"/>
      <c r="G566" s="38"/>
      <c r="H566" s="38"/>
      <c r="I566" s="38"/>
    </row>
    <row r="567" spans="4:9" x14ac:dyDescent="0.3">
      <c r="D567" s="38"/>
      <c r="E567" s="38"/>
      <c r="F567" s="38"/>
      <c r="G567" s="38"/>
      <c r="H567" s="38"/>
      <c r="I567" s="38"/>
    </row>
    <row r="568" spans="4:9" x14ac:dyDescent="0.3">
      <c r="D568" s="38"/>
      <c r="E568" s="38"/>
      <c r="F568" s="38"/>
      <c r="G568" s="38"/>
      <c r="H568" s="38"/>
      <c r="I568" s="38"/>
    </row>
    <row r="569" spans="4:9" x14ac:dyDescent="0.3">
      <c r="D569" s="38"/>
      <c r="E569" s="38"/>
      <c r="F569" s="38"/>
      <c r="G569" s="38"/>
      <c r="H569" s="38"/>
      <c r="I569" s="38"/>
    </row>
    <row r="570" spans="4:9" x14ac:dyDescent="0.3">
      <c r="D570" s="38"/>
      <c r="E570" s="38"/>
      <c r="F570" s="38"/>
      <c r="G570" s="38"/>
      <c r="H570" s="38"/>
      <c r="I570" s="38"/>
    </row>
    <row r="571" spans="4:9" x14ac:dyDescent="0.3">
      <c r="D571" s="38"/>
      <c r="E571" s="38"/>
      <c r="F571" s="38"/>
      <c r="G571" s="38"/>
      <c r="H571" s="38"/>
      <c r="I571" s="38"/>
    </row>
    <row r="572" spans="4:9" x14ac:dyDescent="0.3">
      <c r="D572" s="38"/>
      <c r="E572" s="38"/>
      <c r="F572" s="38"/>
      <c r="G572" s="38"/>
      <c r="H572" s="38"/>
      <c r="I572" s="38"/>
    </row>
    <row r="573" spans="4:9" x14ac:dyDescent="0.3">
      <c r="D573" s="38"/>
      <c r="E573" s="38"/>
      <c r="F573" s="38"/>
      <c r="G573" s="38"/>
      <c r="H573" s="38"/>
      <c r="I573" s="38"/>
    </row>
    <row r="574" spans="4:9" x14ac:dyDescent="0.3">
      <c r="D574" s="38"/>
      <c r="E574" s="38"/>
      <c r="F574" s="38"/>
      <c r="G574" s="38"/>
      <c r="H574" s="38"/>
      <c r="I574" s="38"/>
    </row>
    <row r="575" spans="4:9" x14ac:dyDescent="0.3">
      <c r="D575" s="38"/>
      <c r="E575" s="38"/>
      <c r="F575" s="38"/>
      <c r="G575" s="38"/>
      <c r="H575" s="38"/>
      <c r="I575" s="38"/>
    </row>
    <row r="576" spans="4:9" x14ac:dyDescent="0.3">
      <c r="D576" s="38"/>
      <c r="E576" s="38"/>
      <c r="F576" s="38"/>
      <c r="G576" s="38"/>
      <c r="H576" s="38"/>
      <c r="I576" s="38"/>
    </row>
    <row r="577" spans="4:9" x14ac:dyDescent="0.3">
      <c r="D577" s="38"/>
      <c r="E577" s="38"/>
      <c r="F577" s="38"/>
      <c r="G577" s="38"/>
      <c r="H577" s="38"/>
      <c r="I577" s="38"/>
    </row>
    <row r="578" spans="4:9" x14ac:dyDescent="0.3">
      <c r="D578" s="38"/>
      <c r="E578" s="38"/>
      <c r="F578" s="38"/>
      <c r="G578" s="38"/>
      <c r="H578" s="38"/>
      <c r="I578" s="38"/>
    </row>
  </sheetData>
  <mergeCells count="23">
    <mergeCell ref="A1:C1"/>
    <mergeCell ref="A2:C2"/>
    <mergeCell ref="A3:C3"/>
    <mergeCell ref="A4:AC4"/>
    <mergeCell ref="A7:A10"/>
    <mergeCell ref="B7:B10"/>
    <mergeCell ref="C7:C10"/>
    <mergeCell ref="D8:D10"/>
    <mergeCell ref="I8:I10"/>
    <mergeCell ref="AC7:AC11"/>
    <mergeCell ref="A11:C11"/>
    <mergeCell ref="E8:E10"/>
    <mergeCell ref="F8:F10"/>
    <mergeCell ref="A6:C6"/>
    <mergeCell ref="T88:AB88"/>
    <mergeCell ref="T89:AB89"/>
    <mergeCell ref="D7:I7"/>
    <mergeCell ref="J7:Y7"/>
    <mergeCell ref="Z7:Z10"/>
    <mergeCell ref="AA7:AA10"/>
    <mergeCell ref="AB7:AB10"/>
    <mergeCell ref="G8:G10"/>
    <mergeCell ref="H8:H10"/>
  </mergeCells>
  <phoneticPr fontId="23" type="noConversion"/>
  <pageMargins left="0.25" right="0.25" top="0.25" bottom="0.25" header="0" footer="0.15"/>
  <pageSetup paperSize="8" scale="85" orientation="landscape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584"/>
  <sheetViews>
    <sheetView zoomScale="70" zoomScaleNormal="70" workbookViewId="0">
      <pane xSplit="3" ySplit="11" topLeftCell="D12" activePane="bottomRight" state="frozen"/>
      <selection pane="topRight" activeCell="E1" sqref="E1"/>
      <selection pane="bottomLeft" activeCell="A8" sqref="A8"/>
      <selection pane="bottomRight" activeCell="O15" sqref="O15"/>
    </sheetView>
  </sheetViews>
  <sheetFormatPr defaultColWidth="14.44140625" defaultRowHeight="15.6" x14ac:dyDescent="0.3"/>
  <cols>
    <col min="1" max="1" width="6" style="41" customWidth="1"/>
    <col min="2" max="2" width="12.6640625" style="27" customWidth="1"/>
    <col min="3" max="3" width="27.109375" style="27" customWidth="1"/>
    <col min="4" max="4" width="10.33203125" style="27" bestFit="1" customWidth="1"/>
    <col min="5" max="8" width="10.33203125" style="27" customWidth="1"/>
    <col min="9" max="10" width="12.44140625" style="27" customWidth="1"/>
    <col min="11" max="11" width="12" style="27" bestFit="1" customWidth="1"/>
    <col min="12" max="15" width="11.44140625" style="36" customWidth="1"/>
    <col min="16" max="16" width="14.88671875" style="36" customWidth="1"/>
    <col min="17" max="17" width="11.44140625" style="36" customWidth="1"/>
    <col min="18" max="18" width="15.6640625" style="36" customWidth="1"/>
    <col min="19" max="22" width="11.44140625" style="36" customWidth="1"/>
    <col min="23" max="23" width="10.6640625" style="36" customWidth="1"/>
    <col min="24" max="24" width="12.33203125" style="36" customWidth="1"/>
    <col min="25" max="25" width="14.21875" style="36" customWidth="1"/>
    <col min="26" max="28" width="8.88671875" style="36" customWidth="1"/>
    <col min="29" max="29" width="17.5546875" style="36" bestFit="1" customWidth="1"/>
    <col min="30" max="16384" width="14.44140625" style="27"/>
  </cols>
  <sheetData>
    <row r="1" spans="1:39" x14ac:dyDescent="0.3">
      <c r="A1" s="119" t="s">
        <v>53</v>
      </c>
      <c r="B1" s="119"/>
      <c r="C1" s="119"/>
    </row>
    <row r="2" spans="1:39" x14ac:dyDescent="0.3">
      <c r="A2" s="119" t="s">
        <v>54</v>
      </c>
      <c r="B2" s="119"/>
      <c r="C2" s="119"/>
    </row>
    <row r="3" spans="1:39" x14ac:dyDescent="0.3">
      <c r="A3" s="120" t="s">
        <v>57</v>
      </c>
      <c r="B3" s="120"/>
      <c r="C3" s="120"/>
    </row>
    <row r="4" spans="1:39" ht="44.25" customHeight="1" x14ac:dyDescent="0.35">
      <c r="A4" s="121" t="s">
        <v>69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</row>
    <row r="5" spans="1:39" ht="13.8" customHeight="1" x14ac:dyDescent="0.3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</row>
    <row r="6" spans="1:39" ht="16.2" x14ac:dyDescent="0.35">
      <c r="A6" s="126" t="s">
        <v>792</v>
      </c>
      <c r="B6" s="127"/>
      <c r="C6" s="128"/>
      <c r="E6" s="36"/>
      <c r="F6" s="36"/>
      <c r="G6" s="36"/>
      <c r="H6" s="36"/>
      <c r="I6" s="36"/>
      <c r="J6" s="36"/>
      <c r="K6" s="36"/>
      <c r="L6" s="84"/>
      <c r="M6" s="27" t="s">
        <v>793</v>
      </c>
      <c r="Q6" s="71"/>
      <c r="R6" s="27" t="s">
        <v>794</v>
      </c>
      <c r="U6" s="85"/>
      <c r="V6" s="27" t="s">
        <v>795</v>
      </c>
      <c r="AD6" s="36"/>
      <c r="AE6" s="36"/>
      <c r="AF6" s="36"/>
      <c r="AG6" s="36"/>
      <c r="AH6" s="36"/>
      <c r="AI6" s="36"/>
      <c r="AJ6" s="36"/>
      <c r="AK6" s="39"/>
      <c r="AL6" s="39"/>
      <c r="AM6" s="39"/>
    </row>
    <row r="7" spans="1:39" ht="34.5" customHeight="1" x14ac:dyDescent="0.3">
      <c r="A7" s="122" t="s">
        <v>52</v>
      </c>
      <c r="B7" s="115" t="s">
        <v>45</v>
      </c>
      <c r="C7" s="122" t="s">
        <v>51</v>
      </c>
      <c r="D7" s="153" t="s">
        <v>59</v>
      </c>
      <c r="E7" s="154"/>
      <c r="F7" s="154"/>
      <c r="G7" s="154"/>
      <c r="H7" s="154"/>
      <c r="I7" s="154"/>
      <c r="J7" s="154"/>
      <c r="K7" s="155"/>
      <c r="L7" s="113" t="s">
        <v>60</v>
      </c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5" t="s">
        <v>61</v>
      </c>
      <c r="AA7" s="115" t="s">
        <v>62</v>
      </c>
      <c r="AB7" s="115" t="s">
        <v>63</v>
      </c>
      <c r="AC7" s="122" t="s">
        <v>55</v>
      </c>
    </row>
    <row r="8" spans="1:39" s="43" customFormat="1" ht="72" customHeight="1" x14ac:dyDescent="0.3">
      <c r="A8" s="122"/>
      <c r="B8" s="115"/>
      <c r="C8" s="122"/>
      <c r="D8" s="150" t="s">
        <v>88</v>
      </c>
      <c r="E8" s="150" t="s">
        <v>76</v>
      </c>
      <c r="F8" s="150" t="s">
        <v>77</v>
      </c>
      <c r="G8" s="150" t="s">
        <v>78</v>
      </c>
      <c r="H8" s="150" t="s">
        <v>79</v>
      </c>
      <c r="I8" s="150" t="s">
        <v>80</v>
      </c>
      <c r="J8" s="150" t="s">
        <v>81</v>
      </c>
      <c r="K8" s="150" t="s">
        <v>89</v>
      </c>
      <c r="L8" s="84" t="s">
        <v>169</v>
      </c>
      <c r="M8" s="84" t="s">
        <v>170</v>
      </c>
      <c r="N8" s="84" t="s">
        <v>181</v>
      </c>
      <c r="O8" s="84" t="s">
        <v>178</v>
      </c>
      <c r="P8" s="84" t="s">
        <v>172</v>
      </c>
      <c r="Q8" s="84" t="s">
        <v>179</v>
      </c>
      <c r="R8" s="84" t="s">
        <v>174</v>
      </c>
      <c r="S8" s="84" t="s">
        <v>183</v>
      </c>
      <c r="T8" s="84" t="s">
        <v>180</v>
      </c>
      <c r="U8" s="84" t="s">
        <v>176</v>
      </c>
      <c r="V8" s="84" t="s">
        <v>177</v>
      </c>
      <c r="W8" s="84" t="s">
        <v>185</v>
      </c>
      <c r="X8" s="84" t="s">
        <v>187</v>
      </c>
      <c r="Y8" s="84" t="s">
        <v>188</v>
      </c>
      <c r="Z8" s="115"/>
      <c r="AA8" s="115"/>
      <c r="AB8" s="115"/>
      <c r="AC8" s="122"/>
    </row>
    <row r="9" spans="1:39" s="43" customFormat="1" ht="67.2" customHeight="1" x14ac:dyDescent="0.3">
      <c r="A9" s="122"/>
      <c r="B9" s="115"/>
      <c r="C9" s="122"/>
      <c r="D9" s="151"/>
      <c r="E9" s="151"/>
      <c r="F9" s="151"/>
      <c r="G9" s="151"/>
      <c r="H9" s="151"/>
      <c r="I9" s="151"/>
      <c r="J9" s="151"/>
      <c r="K9" s="151"/>
      <c r="L9" s="71" t="s">
        <v>169</v>
      </c>
      <c r="M9" s="71" t="s">
        <v>170</v>
      </c>
      <c r="N9" s="71" t="s">
        <v>181</v>
      </c>
      <c r="O9" s="71" t="s">
        <v>171</v>
      </c>
      <c r="P9" s="71" t="s">
        <v>172</v>
      </c>
      <c r="Q9" s="71" t="s">
        <v>173</v>
      </c>
      <c r="R9" s="71" t="s">
        <v>174</v>
      </c>
      <c r="S9" s="71" t="s">
        <v>183</v>
      </c>
      <c r="T9" s="71" t="s">
        <v>175</v>
      </c>
      <c r="U9" s="71" t="s">
        <v>176</v>
      </c>
      <c r="V9" s="71" t="s">
        <v>177</v>
      </c>
      <c r="W9" s="71" t="s">
        <v>185</v>
      </c>
      <c r="X9" s="71" t="s">
        <v>187</v>
      </c>
      <c r="Y9" s="71" t="s">
        <v>188</v>
      </c>
      <c r="Z9" s="115"/>
      <c r="AA9" s="115"/>
      <c r="AB9" s="115"/>
      <c r="AC9" s="122"/>
    </row>
    <row r="10" spans="1:39" s="43" customFormat="1" ht="50.25" customHeight="1" x14ac:dyDescent="0.3">
      <c r="A10" s="122"/>
      <c r="B10" s="115"/>
      <c r="C10" s="122"/>
      <c r="D10" s="152"/>
      <c r="E10" s="152"/>
      <c r="F10" s="152"/>
      <c r="G10" s="152"/>
      <c r="H10" s="152"/>
      <c r="I10" s="152"/>
      <c r="J10" s="152"/>
      <c r="K10" s="152"/>
      <c r="L10" s="85" t="s">
        <v>790</v>
      </c>
      <c r="M10" s="85" t="s">
        <v>189</v>
      </c>
      <c r="N10" s="85" t="s">
        <v>182</v>
      </c>
      <c r="O10" s="85" t="s">
        <v>190</v>
      </c>
      <c r="P10" s="85" t="s">
        <v>191</v>
      </c>
      <c r="Q10" s="85" t="s">
        <v>192</v>
      </c>
      <c r="R10" s="85" t="s">
        <v>193</v>
      </c>
      <c r="S10" s="85" t="s">
        <v>184</v>
      </c>
      <c r="T10" s="85" t="s">
        <v>788</v>
      </c>
      <c r="U10" s="85" t="s">
        <v>789</v>
      </c>
      <c r="V10" s="85" t="s">
        <v>787</v>
      </c>
      <c r="W10" s="85" t="s">
        <v>186</v>
      </c>
      <c r="X10" s="85" t="s">
        <v>194</v>
      </c>
      <c r="Y10" s="85" t="s">
        <v>195</v>
      </c>
      <c r="Z10" s="115"/>
      <c r="AA10" s="115"/>
      <c r="AB10" s="115"/>
      <c r="AC10" s="122"/>
    </row>
    <row r="11" spans="1:39" s="43" customFormat="1" ht="25.5" customHeight="1" x14ac:dyDescent="0.3">
      <c r="A11" s="122" t="s">
        <v>64</v>
      </c>
      <c r="B11" s="122"/>
      <c r="C11" s="122"/>
      <c r="D11" s="107">
        <v>2</v>
      </c>
      <c r="E11" s="107">
        <v>2</v>
      </c>
      <c r="F11" s="107">
        <v>3</v>
      </c>
      <c r="G11" s="107">
        <v>2</v>
      </c>
      <c r="H11" s="107">
        <v>3</v>
      </c>
      <c r="I11" s="107">
        <v>3</v>
      </c>
      <c r="J11" s="107">
        <v>2</v>
      </c>
      <c r="K11" s="107">
        <v>2</v>
      </c>
      <c r="L11" s="79">
        <v>2</v>
      </c>
      <c r="M11" s="79">
        <v>2</v>
      </c>
      <c r="N11" s="79">
        <v>4</v>
      </c>
      <c r="O11" s="79">
        <v>3</v>
      </c>
      <c r="P11" s="79">
        <v>3</v>
      </c>
      <c r="Q11" s="79">
        <v>4</v>
      </c>
      <c r="R11" s="79">
        <v>2</v>
      </c>
      <c r="S11" s="79">
        <v>2</v>
      </c>
      <c r="T11" s="79">
        <v>2</v>
      </c>
      <c r="U11" s="79">
        <v>2</v>
      </c>
      <c r="V11" s="79">
        <v>3</v>
      </c>
      <c r="W11" s="79">
        <v>2</v>
      </c>
      <c r="X11" s="79">
        <v>2</v>
      </c>
      <c r="Y11" s="79">
        <v>2</v>
      </c>
      <c r="Z11" s="60">
        <f>SUM($D$11:$K$11)</f>
        <v>19</v>
      </c>
      <c r="AA11" s="60">
        <f>SUM(L11:Y11)</f>
        <v>35</v>
      </c>
      <c r="AB11" s="60"/>
      <c r="AC11" s="122"/>
    </row>
    <row r="12" spans="1:39" s="37" customFormat="1" ht="30" customHeight="1" x14ac:dyDescent="0.3">
      <c r="A12" s="65">
        <v>1</v>
      </c>
      <c r="B12" s="44">
        <v>2510062001</v>
      </c>
      <c r="C12" s="67" t="s">
        <v>329</v>
      </c>
      <c r="D12" s="50" t="s">
        <v>90</v>
      </c>
      <c r="E12" s="72" t="s">
        <v>91</v>
      </c>
      <c r="F12" s="72" t="s">
        <v>92</v>
      </c>
      <c r="G12" s="72" t="s">
        <v>93</v>
      </c>
      <c r="H12" s="72" t="s">
        <v>94</v>
      </c>
      <c r="I12" s="72" t="s">
        <v>95</v>
      </c>
      <c r="J12" s="72" t="s">
        <v>96</v>
      </c>
      <c r="K12" s="70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44">
        <f t="shared" ref="Z12:Z43" si="0">$Z$11-SUMIF(D12:K12,"",$D$11:$K$11)</f>
        <v>17</v>
      </c>
      <c r="AA12" s="44">
        <f t="shared" ref="AA12:AA43" si="1">$AA$11-SUMIF(L12:Y12,"",$L$11:$Y$11)</f>
        <v>0</v>
      </c>
      <c r="AB12" s="44">
        <f>Z12+AA12</f>
        <v>17</v>
      </c>
      <c r="AC12" s="44"/>
    </row>
    <row r="13" spans="1:39" s="37" customFormat="1" ht="30" customHeight="1" x14ac:dyDescent="0.3">
      <c r="A13" s="44">
        <v>2</v>
      </c>
      <c r="B13" s="44">
        <v>2510062002</v>
      </c>
      <c r="C13" s="63" t="s">
        <v>330</v>
      </c>
      <c r="D13" s="50" t="s">
        <v>90</v>
      </c>
      <c r="E13" s="72" t="s">
        <v>91</v>
      </c>
      <c r="F13" s="72" t="s">
        <v>92</v>
      </c>
      <c r="G13" s="72" t="s">
        <v>93</v>
      </c>
      <c r="H13" s="72" t="s">
        <v>94</v>
      </c>
      <c r="I13" s="72" t="s">
        <v>95</v>
      </c>
      <c r="J13" s="72" t="s">
        <v>96</v>
      </c>
      <c r="K13" s="70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44">
        <f t="shared" si="0"/>
        <v>17</v>
      </c>
      <c r="AA13" s="44">
        <f t="shared" si="1"/>
        <v>0</v>
      </c>
      <c r="AB13" s="44">
        <f t="shared" ref="AB13:AB76" si="2">Z13+AA13</f>
        <v>17</v>
      </c>
      <c r="AC13" s="44"/>
    </row>
    <row r="14" spans="1:39" s="37" customFormat="1" ht="30" customHeight="1" x14ac:dyDescent="0.3">
      <c r="A14" s="44">
        <v>3</v>
      </c>
      <c r="B14" s="44">
        <v>2510062003</v>
      </c>
      <c r="C14" s="63" t="s">
        <v>331</v>
      </c>
      <c r="D14" s="50" t="s">
        <v>90</v>
      </c>
      <c r="E14" s="72" t="s">
        <v>91</v>
      </c>
      <c r="F14" s="72" t="s">
        <v>92</v>
      </c>
      <c r="G14" s="72" t="s">
        <v>93</v>
      </c>
      <c r="H14" s="72" t="s">
        <v>94</v>
      </c>
      <c r="I14" s="72" t="s">
        <v>95</v>
      </c>
      <c r="J14" s="72" t="s">
        <v>96</v>
      </c>
      <c r="K14" s="70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44">
        <f t="shared" si="0"/>
        <v>17</v>
      </c>
      <c r="AA14" s="44">
        <f t="shared" si="1"/>
        <v>0</v>
      </c>
      <c r="AB14" s="44">
        <f t="shared" si="2"/>
        <v>17</v>
      </c>
      <c r="AC14" s="44"/>
    </row>
    <row r="15" spans="1:39" s="37" customFormat="1" ht="30" customHeight="1" x14ac:dyDescent="0.3">
      <c r="A15" s="65">
        <v>4</v>
      </c>
      <c r="B15" s="44">
        <v>2510062005</v>
      </c>
      <c r="C15" s="63" t="s">
        <v>332</v>
      </c>
      <c r="D15" s="50" t="s">
        <v>90</v>
      </c>
      <c r="E15" s="72" t="s">
        <v>91</v>
      </c>
      <c r="F15" s="72" t="s">
        <v>92</v>
      </c>
      <c r="G15" s="72" t="s">
        <v>93</v>
      </c>
      <c r="H15" s="72" t="s">
        <v>94</v>
      </c>
      <c r="I15" s="72" t="s">
        <v>95</v>
      </c>
      <c r="J15" s="72" t="s">
        <v>96</v>
      </c>
      <c r="K15" s="70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44">
        <f t="shared" si="0"/>
        <v>17</v>
      </c>
      <c r="AA15" s="44">
        <f t="shared" si="1"/>
        <v>0</v>
      </c>
      <c r="AB15" s="44">
        <f t="shared" si="2"/>
        <v>17</v>
      </c>
      <c r="AC15" s="44"/>
    </row>
    <row r="16" spans="1:39" s="37" customFormat="1" ht="30" customHeight="1" x14ac:dyDescent="0.3">
      <c r="A16" s="65">
        <v>5</v>
      </c>
      <c r="B16" s="44">
        <v>2510062006</v>
      </c>
      <c r="C16" s="64" t="s">
        <v>333</v>
      </c>
      <c r="D16" s="50" t="s">
        <v>90</v>
      </c>
      <c r="E16" s="72" t="s">
        <v>91</v>
      </c>
      <c r="F16" s="72" t="s">
        <v>92</v>
      </c>
      <c r="G16" s="72" t="s">
        <v>93</v>
      </c>
      <c r="H16" s="72" t="s">
        <v>94</v>
      </c>
      <c r="I16" s="72" t="s">
        <v>95</v>
      </c>
      <c r="J16" s="72" t="s">
        <v>96</v>
      </c>
      <c r="K16" s="70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44">
        <f t="shared" si="0"/>
        <v>17</v>
      </c>
      <c r="AA16" s="44">
        <f t="shared" si="1"/>
        <v>0</v>
      </c>
      <c r="AB16" s="44">
        <f t="shared" si="2"/>
        <v>17</v>
      </c>
      <c r="AC16" s="44"/>
    </row>
    <row r="17" spans="1:29" s="37" customFormat="1" ht="30" customHeight="1" x14ac:dyDescent="0.3">
      <c r="A17" s="65">
        <v>6</v>
      </c>
      <c r="B17" s="44">
        <v>2510062007</v>
      </c>
      <c r="C17" s="64" t="s">
        <v>334</v>
      </c>
      <c r="D17" s="50" t="s">
        <v>90</v>
      </c>
      <c r="E17" s="72" t="s">
        <v>91</v>
      </c>
      <c r="F17" s="72" t="s">
        <v>92</v>
      </c>
      <c r="G17" s="72" t="s">
        <v>93</v>
      </c>
      <c r="H17" s="72" t="s">
        <v>94</v>
      </c>
      <c r="I17" s="72" t="s">
        <v>95</v>
      </c>
      <c r="J17" s="72" t="s">
        <v>96</v>
      </c>
      <c r="K17" s="70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44">
        <f t="shared" si="0"/>
        <v>17</v>
      </c>
      <c r="AA17" s="44">
        <f t="shared" si="1"/>
        <v>0</v>
      </c>
      <c r="AB17" s="44">
        <f t="shared" si="2"/>
        <v>17</v>
      </c>
      <c r="AC17" s="44"/>
    </row>
    <row r="18" spans="1:29" s="37" customFormat="1" ht="30" customHeight="1" x14ac:dyDescent="0.3">
      <c r="A18" s="44">
        <v>7</v>
      </c>
      <c r="B18" s="44">
        <v>2510062008</v>
      </c>
      <c r="C18" s="64" t="s">
        <v>335</v>
      </c>
      <c r="D18" s="50" t="s">
        <v>90</v>
      </c>
      <c r="E18" s="72" t="s">
        <v>91</v>
      </c>
      <c r="F18" s="72" t="s">
        <v>92</v>
      </c>
      <c r="G18" s="72" t="s">
        <v>93</v>
      </c>
      <c r="H18" s="72" t="s">
        <v>94</v>
      </c>
      <c r="I18" s="72" t="s">
        <v>95</v>
      </c>
      <c r="J18" s="72" t="s">
        <v>96</v>
      </c>
      <c r="K18" s="70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44">
        <f t="shared" si="0"/>
        <v>17</v>
      </c>
      <c r="AA18" s="44">
        <f t="shared" si="1"/>
        <v>0</v>
      </c>
      <c r="AB18" s="44">
        <f t="shared" si="2"/>
        <v>17</v>
      </c>
      <c r="AC18" s="44"/>
    </row>
    <row r="19" spans="1:29" s="37" customFormat="1" ht="30" customHeight="1" x14ac:dyDescent="0.3">
      <c r="A19" s="44">
        <v>8</v>
      </c>
      <c r="B19" s="44">
        <v>2510062009</v>
      </c>
      <c r="C19" s="64" t="s">
        <v>336</v>
      </c>
      <c r="D19" s="50" t="s">
        <v>90</v>
      </c>
      <c r="E19" s="72" t="s">
        <v>91</v>
      </c>
      <c r="F19" s="72" t="s">
        <v>92</v>
      </c>
      <c r="G19" s="72" t="s">
        <v>93</v>
      </c>
      <c r="H19" s="72" t="s">
        <v>94</v>
      </c>
      <c r="I19" s="72" t="s">
        <v>95</v>
      </c>
      <c r="J19" s="72" t="s">
        <v>96</v>
      </c>
      <c r="K19" s="70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44">
        <f t="shared" si="0"/>
        <v>17</v>
      </c>
      <c r="AA19" s="44">
        <f t="shared" si="1"/>
        <v>0</v>
      </c>
      <c r="AB19" s="44">
        <f t="shared" si="2"/>
        <v>17</v>
      </c>
      <c r="AC19" s="44"/>
    </row>
    <row r="20" spans="1:29" s="37" customFormat="1" ht="30" customHeight="1" x14ac:dyDescent="0.3">
      <c r="A20" s="44">
        <v>9</v>
      </c>
      <c r="B20" s="44">
        <v>2510062010</v>
      </c>
      <c r="C20" s="64" t="s">
        <v>337</v>
      </c>
      <c r="D20" s="50" t="s">
        <v>90</v>
      </c>
      <c r="E20" s="72" t="s">
        <v>91</v>
      </c>
      <c r="F20" s="72" t="s">
        <v>92</v>
      </c>
      <c r="G20" s="72" t="s">
        <v>93</v>
      </c>
      <c r="H20" s="72" t="s">
        <v>94</v>
      </c>
      <c r="I20" s="72" t="s">
        <v>95</v>
      </c>
      <c r="J20" s="72" t="s">
        <v>96</v>
      </c>
      <c r="K20" s="70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44">
        <f t="shared" si="0"/>
        <v>17</v>
      </c>
      <c r="AA20" s="44">
        <f t="shared" si="1"/>
        <v>0</v>
      </c>
      <c r="AB20" s="44">
        <f t="shared" si="2"/>
        <v>17</v>
      </c>
      <c r="AC20" s="44"/>
    </row>
    <row r="21" spans="1:29" s="37" customFormat="1" ht="30" customHeight="1" x14ac:dyDescent="0.3">
      <c r="A21" s="44">
        <v>10</v>
      </c>
      <c r="B21" s="44">
        <v>2510062011</v>
      </c>
      <c r="C21" s="64" t="s">
        <v>338</v>
      </c>
      <c r="D21" s="50" t="s">
        <v>90</v>
      </c>
      <c r="E21" s="72" t="s">
        <v>91</v>
      </c>
      <c r="F21" s="72" t="s">
        <v>92</v>
      </c>
      <c r="G21" s="72" t="s">
        <v>93</v>
      </c>
      <c r="H21" s="72" t="s">
        <v>94</v>
      </c>
      <c r="I21" s="72" t="s">
        <v>95</v>
      </c>
      <c r="J21" s="72" t="s">
        <v>96</v>
      </c>
      <c r="K21" s="72" t="s">
        <v>97</v>
      </c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44">
        <f t="shared" si="0"/>
        <v>19</v>
      </c>
      <c r="AA21" s="44">
        <f t="shared" si="1"/>
        <v>0</v>
      </c>
      <c r="AB21" s="44">
        <f t="shared" si="2"/>
        <v>19</v>
      </c>
      <c r="AC21" s="44"/>
    </row>
    <row r="22" spans="1:29" s="37" customFormat="1" ht="30" customHeight="1" x14ac:dyDescent="0.3">
      <c r="A22" s="44">
        <v>11</v>
      </c>
      <c r="B22" s="44">
        <v>2510062012</v>
      </c>
      <c r="C22" s="64" t="s">
        <v>339</v>
      </c>
      <c r="D22" s="50" t="s">
        <v>90</v>
      </c>
      <c r="E22" s="70"/>
      <c r="F22" s="72" t="s">
        <v>92</v>
      </c>
      <c r="G22" s="72" t="s">
        <v>93</v>
      </c>
      <c r="H22" s="72" t="s">
        <v>94</v>
      </c>
      <c r="I22" s="72" t="s">
        <v>95</v>
      </c>
      <c r="J22" s="72" t="s">
        <v>96</v>
      </c>
      <c r="K22" s="70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44">
        <f t="shared" si="0"/>
        <v>15</v>
      </c>
      <c r="AA22" s="44">
        <f t="shared" si="1"/>
        <v>0</v>
      </c>
      <c r="AB22" s="44">
        <f t="shared" si="2"/>
        <v>15</v>
      </c>
      <c r="AC22" s="44"/>
    </row>
    <row r="23" spans="1:29" s="37" customFormat="1" ht="30" customHeight="1" x14ac:dyDescent="0.3">
      <c r="A23" s="44">
        <v>12</v>
      </c>
      <c r="B23" s="44">
        <v>2510062013</v>
      </c>
      <c r="C23" s="64" t="s">
        <v>340</v>
      </c>
      <c r="D23" s="50" t="s">
        <v>90</v>
      </c>
      <c r="E23" s="72" t="s">
        <v>91</v>
      </c>
      <c r="F23" s="72" t="s">
        <v>92</v>
      </c>
      <c r="G23" s="72" t="s">
        <v>93</v>
      </c>
      <c r="H23" s="72" t="s">
        <v>94</v>
      </c>
      <c r="I23" s="72" t="s">
        <v>95</v>
      </c>
      <c r="J23" s="72" t="s">
        <v>96</v>
      </c>
      <c r="K23" s="72" t="s">
        <v>97</v>
      </c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44">
        <f t="shared" si="0"/>
        <v>19</v>
      </c>
      <c r="AA23" s="44">
        <f t="shared" si="1"/>
        <v>0</v>
      </c>
      <c r="AB23" s="44">
        <f t="shared" si="2"/>
        <v>19</v>
      </c>
      <c r="AC23" s="44"/>
    </row>
    <row r="24" spans="1:29" s="37" customFormat="1" ht="30" customHeight="1" x14ac:dyDescent="0.3">
      <c r="A24" s="44">
        <v>13</v>
      </c>
      <c r="B24" s="44">
        <v>2510062014</v>
      </c>
      <c r="C24" s="64" t="s">
        <v>341</v>
      </c>
      <c r="D24" s="50" t="s">
        <v>90</v>
      </c>
      <c r="E24" s="72" t="s">
        <v>91</v>
      </c>
      <c r="F24" s="72" t="s">
        <v>92</v>
      </c>
      <c r="G24" s="72" t="s">
        <v>93</v>
      </c>
      <c r="H24" s="72" t="s">
        <v>94</v>
      </c>
      <c r="I24" s="72" t="s">
        <v>95</v>
      </c>
      <c r="J24" s="72" t="s">
        <v>96</v>
      </c>
      <c r="K24" s="70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44">
        <f t="shared" si="0"/>
        <v>17</v>
      </c>
      <c r="AA24" s="44">
        <f t="shared" si="1"/>
        <v>0</v>
      </c>
      <c r="AB24" s="44">
        <f t="shared" si="2"/>
        <v>17</v>
      </c>
      <c r="AC24" s="44"/>
    </row>
    <row r="25" spans="1:29" s="37" customFormat="1" ht="30" customHeight="1" x14ac:dyDescent="0.3">
      <c r="A25" s="65">
        <v>14</v>
      </c>
      <c r="B25" s="44">
        <v>2510062016</v>
      </c>
      <c r="C25" s="64" t="s">
        <v>342</v>
      </c>
      <c r="D25" s="50" t="s">
        <v>90</v>
      </c>
      <c r="E25" s="72" t="s">
        <v>91</v>
      </c>
      <c r="F25" s="72" t="s">
        <v>92</v>
      </c>
      <c r="G25" s="72" t="s">
        <v>93</v>
      </c>
      <c r="H25" s="72" t="s">
        <v>94</v>
      </c>
      <c r="I25" s="72" t="s">
        <v>95</v>
      </c>
      <c r="J25" s="72" t="s">
        <v>96</v>
      </c>
      <c r="K25" s="70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44">
        <f t="shared" si="0"/>
        <v>17</v>
      </c>
      <c r="AA25" s="44">
        <f t="shared" si="1"/>
        <v>0</v>
      </c>
      <c r="AB25" s="44">
        <f t="shared" si="2"/>
        <v>17</v>
      </c>
      <c r="AC25" s="44"/>
    </row>
    <row r="26" spans="1:29" s="37" customFormat="1" ht="30" customHeight="1" x14ac:dyDescent="0.3">
      <c r="A26" s="44">
        <v>15</v>
      </c>
      <c r="B26" s="44">
        <v>2510062018</v>
      </c>
      <c r="C26" s="64" t="s">
        <v>343</v>
      </c>
      <c r="D26" s="50" t="s">
        <v>90</v>
      </c>
      <c r="E26" s="72" t="s">
        <v>91</v>
      </c>
      <c r="F26" s="72" t="s">
        <v>92</v>
      </c>
      <c r="G26" s="72" t="s">
        <v>93</v>
      </c>
      <c r="H26" s="72" t="s">
        <v>94</v>
      </c>
      <c r="I26" s="72" t="s">
        <v>95</v>
      </c>
      <c r="J26" s="72" t="s">
        <v>96</v>
      </c>
      <c r="K26" s="72" t="s">
        <v>97</v>
      </c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44">
        <f t="shared" si="0"/>
        <v>19</v>
      </c>
      <c r="AA26" s="44">
        <f t="shared" si="1"/>
        <v>0</v>
      </c>
      <c r="AB26" s="44">
        <f t="shared" si="2"/>
        <v>19</v>
      </c>
      <c r="AC26" s="44"/>
    </row>
    <row r="27" spans="1:29" s="37" customFormat="1" ht="30" customHeight="1" x14ac:dyDescent="0.3">
      <c r="A27" s="44">
        <v>16</v>
      </c>
      <c r="B27" s="44">
        <v>2510062019</v>
      </c>
      <c r="C27" s="64" t="s">
        <v>344</v>
      </c>
      <c r="D27" s="50" t="s">
        <v>90</v>
      </c>
      <c r="E27" s="70"/>
      <c r="F27" s="72" t="s">
        <v>92</v>
      </c>
      <c r="G27" s="72" t="s">
        <v>93</v>
      </c>
      <c r="H27" s="72" t="s">
        <v>94</v>
      </c>
      <c r="I27" s="72" t="s">
        <v>95</v>
      </c>
      <c r="J27" s="72" t="s">
        <v>96</v>
      </c>
      <c r="K27" s="70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44">
        <f t="shared" si="0"/>
        <v>15</v>
      </c>
      <c r="AA27" s="44">
        <f t="shared" si="1"/>
        <v>0</v>
      </c>
      <c r="AB27" s="44">
        <f t="shared" si="2"/>
        <v>15</v>
      </c>
      <c r="AC27" s="44"/>
    </row>
    <row r="28" spans="1:29" s="37" customFormat="1" ht="30" customHeight="1" x14ac:dyDescent="0.3">
      <c r="A28" s="44">
        <v>17</v>
      </c>
      <c r="B28" s="44">
        <v>2510062021</v>
      </c>
      <c r="C28" s="64" t="s">
        <v>345</v>
      </c>
      <c r="D28" s="50" t="s">
        <v>90</v>
      </c>
      <c r="E28" s="72" t="s">
        <v>91</v>
      </c>
      <c r="F28" s="72" t="s">
        <v>92</v>
      </c>
      <c r="G28" s="72" t="s">
        <v>93</v>
      </c>
      <c r="H28" s="72" t="s">
        <v>94</v>
      </c>
      <c r="I28" s="72" t="s">
        <v>95</v>
      </c>
      <c r="J28" s="72" t="s">
        <v>96</v>
      </c>
      <c r="K28" s="72" t="s">
        <v>97</v>
      </c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44">
        <f t="shared" si="0"/>
        <v>19</v>
      </c>
      <c r="AA28" s="44">
        <f t="shared" si="1"/>
        <v>0</v>
      </c>
      <c r="AB28" s="44">
        <f t="shared" si="2"/>
        <v>19</v>
      </c>
      <c r="AC28" s="44"/>
    </row>
    <row r="29" spans="1:29" s="37" customFormat="1" ht="30" customHeight="1" x14ac:dyDescent="0.3">
      <c r="A29" s="44">
        <v>18</v>
      </c>
      <c r="B29" s="44">
        <v>2510062022</v>
      </c>
      <c r="C29" s="64" t="s">
        <v>346</v>
      </c>
      <c r="D29" s="50" t="s">
        <v>90</v>
      </c>
      <c r="E29" s="70"/>
      <c r="F29" s="72" t="s">
        <v>92</v>
      </c>
      <c r="G29" s="72" t="s">
        <v>93</v>
      </c>
      <c r="H29" s="72" t="s">
        <v>94</v>
      </c>
      <c r="I29" s="72" t="s">
        <v>95</v>
      </c>
      <c r="J29" s="72" t="s">
        <v>96</v>
      </c>
      <c r="K29" s="70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44">
        <f t="shared" si="0"/>
        <v>15</v>
      </c>
      <c r="AA29" s="44">
        <f t="shared" si="1"/>
        <v>0</v>
      </c>
      <c r="AB29" s="44">
        <f t="shared" si="2"/>
        <v>15</v>
      </c>
      <c r="AC29" s="44"/>
    </row>
    <row r="30" spans="1:29" s="37" customFormat="1" ht="30" customHeight="1" x14ac:dyDescent="0.3">
      <c r="A30" s="44">
        <v>19</v>
      </c>
      <c r="B30" s="44">
        <v>2510062023</v>
      </c>
      <c r="C30" s="64" t="s">
        <v>347</v>
      </c>
      <c r="D30" s="50" t="s">
        <v>90</v>
      </c>
      <c r="E30" s="72" t="s">
        <v>91</v>
      </c>
      <c r="F30" s="72" t="s">
        <v>92</v>
      </c>
      <c r="G30" s="72" t="s">
        <v>93</v>
      </c>
      <c r="H30" s="72" t="s">
        <v>94</v>
      </c>
      <c r="I30" s="72" t="s">
        <v>95</v>
      </c>
      <c r="J30" s="72" t="s">
        <v>96</v>
      </c>
      <c r="K30" s="70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44">
        <f t="shared" si="0"/>
        <v>17</v>
      </c>
      <c r="AA30" s="44">
        <f t="shared" si="1"/>
        <v>0</v>
      </c>
      <c r="AB30" s="44">
        <f t="shared" si="2"/>
        <v>17</v>
      </c>
      <c r="AC30" s="44"/>
    </row>
    <row r="31" spans="1:29" s="37" customFormat="1" ht="30" customHeight="1" x14ac:dyDescent="0.3">
      <c r="A31" s="44">
        <v>20</v>
      </c>
      <c r="B31" s="44">
        <v>2510062024</v>
      </c>
      <c r="C31" s="64" t="s">
        <v>348</v>
      </c>
      <c r="D31" s="50"/>
      <c r="E31" s="50"/>
      <c r="F31" s="70"/>
      <c r="G31" s="50"/>
      <c r="H31" s="70"/>
      <c r="I31" s="70"/>
      <c r="J31" s="70"/>
      <c r="K31" s="72" t="s">
        <v>97</v>
      </c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44">
        <f t="shared" si="0"/>
        <v>2</v>
      </c>
      <c r="AA31" s="44">
        <f t="shared" si="1"/>
        <v>0</v>
      </c>
      <c r="AB31" s="44">
        <f t="shared" si="2"/>
        <v>2</v>
      </c>
      <c r="AC31" s="44"/>
    </row>
    <row r="32" spans="1:29" s="37" customFormat="1" ht="30" customHeight="1" x14ac:dyDescent="0.3">
      <c r="A32" s="44">
        <v>21</v>
      </c>
      <c r="B32" s="44">
        <v>2510062025</v>
      </c>
      <c r="C32" s="64" t="s">
        <v>349</v>
      </c>
      <c r="D32" s="50" t="s">
        <v>90</v>
      </c>
      <c r="E32" s="70"/>
      <c r="F32" s="72" t="s">
        <v>92</v>
      </c>
      <c r="G32" s="72" t="s">
        <v>93</v>
      </c>
      <c r="H32" s="72" t="s">
        <v>94</v>
      </c>
      <c r="I32" s="72" t="s">
        <v>95</v>
      </c>
      <c r="J32" s="72" t="s">
        <v>96</v>
      </c>
      <c r="K32" s="70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44">
        <f t="shared" si="0"/>
        <v>15</v>
      </c>
      <c r="AA32" s="44">
        <f t="shared" si="1"/>
        <v>0</v>
      </c>
      <c r="AB32" s="44">
        <f t="shared" si="2"/>
        <v>15</v>
      </c>
      <c r="AC32" s="44"/>
    </row>
    <row r="33" spans="1:29" s="37" customFormat="1" ht="30" customHeight="1" x14ac:dyDescent="0.3">
      <c r="A33" s="65">
        <v>22</v>
      </c>
      <c r="B33" s="44">
        <v>2510062026</v>
      </c>
      <c r="C33" s="64" t="s">
        <v>350</v>
      </c>
      <c r="D33" s="50" t="s">
        <v>90</v>
      </c>
      <c r="E33" s="72" t="s">
        <v>91</v>
      </c>
      <c r="F33" s="72" t="s">
        <v>92</v>
      </c>
      <c r="G33" s="72" t="s">
        <v>93</v>
      </c>
      <c r="H33" s="72" t="s">
        <v>94</v>
      </c>
      <c r="I33" s="72" t="s">
        <v>95</v>
      </c>
      <c r="J33" s="72" t="s">
        <v>96</v>
      </c>
      <c r="K33" s="72" t="s">
        <v>97</v>
      </c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44">
        <f t="shared" si="0"/>
        <v>19</v>
      </c>
      <c r="AA33" s="44">
        <f t="shared" si="1"/>
        <v>0</v>
      </c>
      <c r="AB33" s="44">
        <f t="shared" si="2"/>
        <v>19</v>
      </c>
      <c r="AC33" s="44"/>
    </row>
    <row r="34" spans="1:29" s="37" customFormat="1" ht="30" customHeight="1" x14ac:dyDescent="0.3">
      <c r="A34" s="44">
        <v>23</v>
      </c>
      <c r="B34" s="44">
        <v>2510062027</v>
      </c>
      <c r="C34" s="64" t="s">
        <v>351</v>
      </c>
      <c r="D34" s="50" t="s">
        <v>90</v>
      </c>
      <c r="E34" s="72" t="s">
        <v>91</v>
      </c>
      <c r="F34" s="72" t="s">
        <v>92</v>
      </c>
      <c r="G34" s="72" t="s">
        <v>93</v>
      </c>
      <c r="H34" s="72" t="s">
        <v>94</v>
      </c>
      <c r="I34" s="72" t="s">
        <v>95</v>
      </c>
      <c r="J34" s="72" t="s">
        <v>96</v>
      </c>
      <c r="K34" s="72" t="s">
        <v>97</v>
      </c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44">
        <f t="shared" si="0"/>
        <v>19</v>
      </c>
      <c r="AA34" s="44">
        <f t="shared" si="1"/>
        <v>0</v>
      </c>
      <c r="AB34" s="44">
        <f t="shared" si="2"/>
        <v>19</v>
      </c>
      <c r="AC34" s="44"/>
    </row>
    <row r="35" spans="1:29" s="37" customFormat="1" ht="30" customHeight="1" x14ac:dyDescent="0.3">
      <c r="A35" s="44">
        <v>24</v>
      </c>
      <c r="B35" s="44">
        <v>2510062028</v>
      </c>
      <c r="C35" s="64" t="s">
        <v>352</v>
      </c>
      <c r="D35" s="50"/>
      <c r="E35" s="50"/>
      <c r="F35" s="70"/>
      <c r="G35" s="50"/>
      <c r="H35" s="70"/>
      <c r="I35" s="70"/>
      <c r="J35" s="70"/>
      <c r="K35" s="70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44">
        <f t="shared" si="0"/>
        <v>0</v>
      </c>
      <c r="AA35" s="44">
        <f t="shared" si="1"/>
        <v>0</v>
      </c>
      <c r="AB35" s="44">
        <f t="shared" si="2"/>
        <v>0</v>
      </c>
      <c r="AC35" s="44"/>
    </row>
    <row r="36" spans="1:29" s="37" customFormat="1" ht="30" customHeight="1" x14ac:dyDescent="0.3">
      <c r="A36" s="65">
        <v>25</v>
      </c>
      <c r="B36" s="44">
        <v>2510062029</v>
      </c>
      <c r="C36" s="64" t="s">
        <v>353</v>
      </c>
      <c r="D36" s="50" t="s">
        <v>90</v>
      </c>
      <c r="E36" s="72" t="s">
        <v>91</v>
      </c>
      <c r="F36" s="72" t="s">
        <v>92</v>
      </c>
      <c r="G36" s="72" t="s">
        <v>93</v>
      </c>
      <c r="H36" s="72" t="s">
        <v>94</v>
      </c>
      <c r="I36" s="72" t="s">
        <v>95</v>
      </c>
      <c r="J36" s="72" t="s">
        <v>96</v>
      </c>
      <c r="K36" s="70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44">
        <f t="shared" si="0"/>
        <v>17</v>
      </c>
      <c r="AA36" s="44">
        <f t="shared" si="1"/>
        <v>0</v>
      </c>
      <c r="AB36" s="44">
        <f t="shared" si="2"/>
        <v>17</v>
      </c>
      <c r="AC36" s="44"/>
    </row>
    <row r="37" spans="1:29" s="37" customFormat="1" ht="30" customHeight="1" x14ac:dyDescent="0.3">
      <c r="A37" s="44">
        <v>26</v>
      </c>
      <c r="B37" s="44">
        <v>2510062031</v>
      </c>
      <c r="C37" s="64" t="s">
        <v>354</v>
      </c>
      <c r="D37" s="50" t="s">
        <v>90</v>
      </c>
      <c r="E37" s="72" t="s">
        <v>91</v>
      </c>
      <c r="F37" s="72" t="s">
        <v>92</v>
      </c>
      <c r="G37" s="72" t="s">
        <v>93</v>
      </c>
      <c r="H37" s="72" t="s">
        <v>94</v>
      </c>
      <c r="I37" s="72" t="s">
        <v>95</v>
      </c>
      <c r="J37" s="72" t="s">
        <v>96</v>
      </c>
      <c r="K37" s="70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44">
        <f t="shared" si="0"/>
        <v>17</v>
      </c>
      <c r="AA37" s="44">
        <f t="shared" si="1"/>
        <v>0</v>
      </c>
      <c r="AB37" s="44">
        <f t="shared" si="2"/>
        <v>17</v>
      </c>
      <c r="AC37" s="44"/>
    </row>
    <row r="38" spans="1:29" s="37" customFormat="1" ht="30" customHeight="1" x14ac:dyDescent="0.3">
      <c r="A38" s="44">
        <v>27</v>
      </c>
      <c r="B38" s="33">
        <v>2510062032</v>
      </c>
      <c r="C38" s="64" t="s">
        <v>355</v>
      </c>
      <c r="D38" s="50" t="s">
        <v>90</v>
      </c>
      <c r="E38" s="72" t="s">
        <v>91</v>
      </c>
      <c r="F38" s="72" t="s">
        <v>92</v>
      </c>
      <c r="G38" s="72" t="s">
        <v>93</v>
      </c>
      <c r="H38" s="72" t="s">
        <v>94</v>
      </c>
      <c r="I38" s="72" t="s">
        <v>95</v>
      </c>
      <c r="J38" s="72" t="s">
        <v>96</v>
      </c>
      <c r="K38" s="72" t="s">
        <v>97</v>
      </c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50"/>
      <c r="Z38" s="44">
        <f t="shared" si="0"/>
        <v>19</v>
      </c>
      <c r="AA38" s="44">
        <f t="shared" si="1"/>
        <v>0</v>
      </c>
      <c r="AB38" s="44">
        <f t="shared" si="2"/>
        <v>19</v>
      </c>
      <c r="AC38" s="44"/>
    </row>
    <row r="39" spans="1:29" s="37" customFormat="1" ht="30" customHeight="1" x14ac:dyDescent="0.3">
      <c r="A39" s="44">
        <v>28</v>
      </c>
      <c r="B39" s="33">
        <v>2510062033</v>
      </c>
      <c r="C39" s="64" t="s">
        <v>356</v>
      </c>
      <c r="D39" s="50" t="s">
        <v>90</v>
      </c>
      <c r="E39" s="72" t="s">
        <v>91</v>
      </c>
      <c r="F39" s="72" t="s">
        <v>92</v>
      </c>
      <c r="G39" s="72" t="s">
        <v>93</v>
      </c>
      <c r="H39" s="72" t="s">
        <v>94</v>
      </c>
      <c r="I39" s="72" t="s">
        <v>95</v>
      </c>
      <c r="J39" s="72" t="s">
        <v>96</v>
      </c>
      <c r="K39" s="70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44">
        <f t="shared" si="0"/>
        <v>17</v>
      </c>
      <c r="AA39" s="44">
        <f t="shared" si="1"/>
        <v>0</v>
      </c>
      <c r="AB39" s="44">
        <f t="shared" si="2"/>
        <v>17</v>
      </c>
      <c r="AC39" s="44"/>
    </row>
    <row r="40" spans="1:29" s="37" customFormat="1" ht="30" customHeight="1" x14ac:dyDescent="0.3">
      <c r="A40" s="44">
        <v>29</v>
      </c>
      <c r="B40" s="33">
        <v>2510062034</v>
      </c>
      <c r="C40" s="64" t="s">
        <v>357</v>
      </c>
      <c r="D40" s="50" t="s">
        <v>90</v>
      </c>
      <c r="E40" s="72" t="s">
        <v>91</v>
      </c>
      <c r="F40" s="72" t="s">
        <v>92</v>
      </c>
      <c r="G40" s="72" t="s">
        <v>93</v>
      </c>
      <c r="H40" s="72" t="s">
        <v>94</v>
      </c>
      <c r="I40" s="72" t="s">
        <v>95</v>
      </c>
      <c r="J40" s="72" t="s">
        <v>96</v>
      </c>
      <c r="K40" s="72" t="s">
        <v>97</v>
      </c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44">
        <f t="shared" si="0"/>
        <v>19</v>
      </c>
      <c r="AA40" s="44">
        <f t="shared" si="1"/>
        <v>0</v>
      </c>
      <c r="AB40" s="44">
        <f t="shared" si="2"/>
        <v>19</v>
      </c>
      <c r="AC40" s="44"/>
    </row>
    <row r="41" spans="1:29" s="37" customFormat="1" ht="30" customHeight="1" x14ac:dyDescent="0.3">
      <c r="A41" s="44">
        <v>30</v>
      </c>
      <c r="B41" s="44">
        <v>2510062035</v>
      </c>
      <c r="C41" s="64" t="s">
        <v>358</v>
      </c>
      <c r="D41" s="50" t="s">
        <v>90</v>
      </c>
      <c r="E41" s="72" t="s">
        <v>91</v>
      </c>
      <c r="F41" s="72" t="s">
        <v>92</v>
      </c>
      <c r="G41" s="72" t="s">
        <v>93</v>
      </c>
      <c r="H41" s="72" t="s">
        <v>94</v>
      </c>
      <c r="I41" s="72" t="s">
        <v>95</v>
      </c>
      <c r="J41" s="72" t="s">
        <v>96</v>
      </c>
      <c r="K41" s="72" t="s">
        <v>97</v>
      </c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44">
        <f t="shared" si="0"/>
        <v>19</v>
      </c>
      <c r="AA41" s="44">
        <f t="shared" si="1"/>
        <v>0</v>
      </c>
      <c r="AB41" s="44">
        <f t="shared" si="2"/>
        <v>19</v>
      </c>
      <c r="AC41" s="44"/>
    </row>
    <row r="42" spans="1:29" s="37" customFormat="1" ht="30" customHeight="1" x14ac:dyDescent="0.3">
      <c r="A42" s="44">
        <v>31</v>
      </c>
      <c r="B42" s="44">
        <v>2510062036</v>
      </c>
      <c r="C42" s="64" t="s">
        <v>359</v>
      </c>
      <c r="D42" s="50" t="s">
        <v>90</v>
      </c>
      <c r="E42" s="50"/>
      <c r="F42" s="72" t="s">
        <v>92</v>
      </c>
      <c r="G42" s="72" t="s">
        <v>93</v>
      </c>
      <c r="H42" s="72" t="s">
        <v>94</v>
      </c>
      <c r="I42" s="72" t="s">
        <v>95</v>
      </c>
      <c r="J42" s="72" t="s">
        <v>96</v>
      </c>
      <c r="K42" s="72" t="s">
        <v>97</v>
      </c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44">
        <f t="shared" si="0"/>
        <v>17</v>
      </c>
      <c r="AA42" s="44">
        <f t="shared" si="1"/>
        <v>0</v>
      </c>
      <c r="AB42" s="44">
        <f t="shared" si="2"/>
        <v>17</v>
      </c>
      <c r="AC42" s="44"/>
    </row>
    <row r="43" spans="1:29" s="37" customFormat="1" ht="30" customHeight="1" x14ac:dyDescent="0.3">
      <c r="A43" s="44">
        <v>32</v>
      </c>
      <c r="B43" s="44">
        <v>2510062037</v>
      </c>
      <c r="C43" s="64" t="s">
        <v>360</v>
      </c>
      <c r="D43" s="50" t="s">
        <v>90</v>
      </c>
      <c r="E43" s="72" t="s">
        <v>91</v>
      </c>
      <c r="F43" s="72" t="s">
        <v>92</v>
      </c>
      <c r="G43" s="72" t="s">
        <v>93</v>
      </c>
      <c r="H43" s="72" t="s">
        <v>94</v>
      </c>
      <c r="I43" s="72" t="s">
        <v>95</v>
      </c>
      <c r="J43" s="72" t="s">
        <v>96</v>
      </c>
      <c r="K43" s="72" t="s">
        <v>97</v>
      </c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44">
        <f t="shared" si="0"/>
        <v>19</v>
      </c>
      <c r="AA43" s="44">
        <f t="shared" si="1"/>
        <v>0</v>
      </c>
      <c r="AB43" s="44">
        <f t="shared" si="2"/>
        <v>19</v>
      </c>
      <c r="AC43" s="44"/>
    </row>
    <row r="44" spans="1:29" s="37" customFormat="1" ht="30" customHeight="1" x14ac:dyDescent="0.3">
      <c r="A44" s="44">
        <v>33</v>
      </c>
      <c r="B44" s="44">
        <v>2510062038</v>
      </c>
      <c r="C44" s="64" t="s">
        <v>361</v>
      </c>
      <c r="D44" s="50" t="s">
        <v>90</v>
      </c>
      <c r="E44" s="72" t="s">
        <v>91</v>
      </c>
      <c r="F44" s="72" t="s">
        <v>92</v>
      </c>
      <c r="G44" s="72" t="s">
        <v>93</v>
      </c>
      <c r="H44" s="72" t="s">
        <v>94</v>
      </c>
      <c r="I44" s="72" t="s">
        <v>95</v>
      </c>
      <c r="J44" s="72" t="s">
        <v>96</v>
      </c>
      <c r="K44" s="72" t="s">
        <v>97</v>
      </c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44">
        <f t="shared" ref="Z44:Z75" si="3">$Z$11-SUMIF(D44:K44,"",$D$11:$K$11)</f>
        <v>19</v>
      </c>
      <c r="AA44" s="44">
        <f t="shared" ref="AA44:AA75" si="4">$AA$11-SUMIF(L44:Y44,"",$L$11:$Y$11)</f>
        <v>0</v>
      </c>
      <c r="AB44" s="44">
        <f t="shared" si="2"/>
        <v>19</v>
      </c>
      <c r="AC44" s="44"/>
    </row>
    <row r="45" spans="1:29" s="37" customFormat="1" ht="30" customHeight="1" x14ac:dyDescent="0.3">
      <c r="A45" s="44">
        <v>34</v>
      </c>
      <c r="B45" s="44">
        <v>2510062039</v>
      </c>
      <c r="C45" s="64" t="s">
        <v>362</v>
      </c>
      <c r="D45" s="50" t="s">
        <v>90</v>
      </c>
      <c r="E45" s="72" t="s">
        <v>91</v>
      </c>
      <c r="F45" s="72" t="s">
        <v>92</v>
      </c>
      <c r="G45" s="72" t="s">
        <v>93</v>
      </c>
      <c r="H45" s="72" t="s">
        <v>94</v>
      </c>
      <c r="I45" s="72" t="s">
        <v>95</v>
      </c>
      <c r="J45" s="72" t="s">
        <v>96</v>
      </c>
      <c r="K45" s="72" t="s">
        <v>97</v>
      </c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44">
        <f t="shared" si="3"/>
        <v>19</v>
      </c>
      <c r="AA45" s="44">
        <f t="shared" si="4"/>
        <v>0</v>
      </c>
      <c r="AB45" s="44">
        <f t="shared" si="2"/>
        <v>19</v>
      </c>
      <c r="AC45" s="44"/>
    </row>
    <row r="46" spans="1:29" s="37" customFormat="1" ht="30" customHeight="1" x14ac:dyDescent="0.3">
      <c r="A46" s="44">
        <v>35</v>
      </c>
      <c r="B46" s="44">
        <v>2510062040</v>
      </c>
      <c r="C46" s="64" t="s">
        <v>363</v>
      </c>
      <c r="D46" s="50" t="s">
        <v>90</v>
      </c>
      <c r="E46" s="72" t="s">
        <v>91</v>
      </c>
      <c r="F46" s="72" t="s">
        <v>92</v>
      </c>
      <c r="G46" s="72" t="s">
        <v>93</v>
      </c>
      <c r="H46" s="72" t="s">
        <v>94</v>
      </c>
      <c r="I46" s="72" t="s">
        <v>95</v>
      </c>
      <c r="J46" s="72" t="s">
        <v>96</v>
      </c>
      <c r="K46" s="72" t="s">
        <v>97</v>
      </c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44">
        <f t="shared" si="3"/>
        <v>19</v>
      </c>
      <c r="AA46" s="44">
        <f t="shared" si="4"/>
        <v>0</v>
      </c>
      <c r="AB46" s="44">
        <f t="shared" si="2"/>
        <v>19</v>
      </c>
      <c r="AC46" s="44"/>
    </row>
    <row r="47" spans="1:29" s="37" customFormat="1" ht="30" customHeight="1" x14ac:dyDescent="0.3">
      <c r="A47" s="44">
        <v>36</v>
      </c>
      <c r="B47" s="44">
        <v>2510062041</v>
      </c>
      <c r="C47" s="64" t="s">
        <v>364</v>
      </c>
      <c r="D47" s="50" t="s">
        <v>90</v>
      </c>
      <c r="E47" s="72" t="s">
        <v>91</v>
      </c>
      <c r="F47" s="72" t="s">
        <v>92</v>
      </c>
      <c r="G47" s="72" t="s">
        <v>93</v>
      </c>
      <c r="H47" s="72" t="s">
        <v>94</v>
      </c>
      <c r="I47" s="72" t="s">
        <v>95</v>
      </c>
      <c r="J47" s="72" t="s">
        <v>96</v>
      </c>
      <c r="K47" s="72" t="s">
        <v>97</v>
      </c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44">
        <f t="shared" si="3"/>
        <v>19</v>
      </c>
      <c r="AA47" s="44">
        <f t="shared" si="4"/>
        <v>0</v>
      </c>
      <c r="AB47" s="44">
        <f t="shared" si="2"/>
        <v>19</v>
      </c>
      <c r="AC47" s="44"/>
    </row>
    <row r="48" spans="1:29" s="37" customFormat="1" ht="30" customHeight="1" x14ac:dyDescent="0.3">
      <c r="A48" s="44">
        <v>37</v>
      </c>
      <c r="B48" s="44">
        <v>2510062042</v>
      </c>
      <c r="C48" s="64" t="s">
        <v>365</v>
      </c>
      <c r="D48" s="50" t="s">
        <v>90</v>
      </c>
      <c r="E48" s="72" t="s">
        <v>91</v>
      </c>
      <c r="F48" s="72" t="s">
        <v>92</v>
      </c>
      <c r="G48" s="72" t="s">
        <v>93</v>
      </c>
      <c r="H48" s="72" t="s">
        <v>94</v>
      </c>
      <c r="I48" s="72" t="s">
        <v>95</v>
      </c>
      <c r="J48" s="72" t="s">
        <v>96</v>
      </c>
      <c r="K48" s="72" t="s">
        <v>97</v>
      </c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44">
        <f t="shared" si="3"/>
        <v>19</v>
      </c>
      <c r="AA48" s="44">
        <f t="shared" si="4"/>
        <v>0</v>
      </c>
      <c r="AB48" s="44">
        <f t="shared" si="2"/>
        <v>19</v>
      </c>
      <c r="AC48" s="44"/>
    </row>
    <row r="49" spans="1:29" s="37" customFormat="1" ht="30" customHeight="1" x14ac:dyDescent="0.3">
      <c r="A49" s="44">
        <v>38</v>
      </c>
      <c r="B49" s="44">
        <v>2510062043</v>
      </c>
      <c r="C49" s="64" t="s">
        <v>366</v>
      </c>
      <c r="D49" s="50" t="s">
        <v>90</v>
      </c>
      <c r="E49" s="72" t="s">
        <v>91</v>
      </c>
      <c r="F49" s="72" t="s">
        <v>92</v>
      </c>
      <c r="G49" s="72" t="s">
        <v>93</v>
      </c>
      <c r="H49" s="72" t="s">
        <v>94</v>
      </c>
      <c r="I49" s="72" t="s">
        <v>95</v>
      </c>
      <c r="J49" s="72" t="s">
        <v>96</v>
      </c>
      <c r="K49" s="72" t="s">
        <v>97</v>
      </c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44">
        <f t="shared" si="3"/>
        <v>19</v>
      </c>
      <c r="AA49" s="44">
        <f t="shared" si="4"/>
        <v>0</v>
      </c>
      <c r="AB49" s="44">
        <f t="shared" si="2"/>
        <v>19</v>
      </c>
      <c r="AC49" s="44"/>
    </row>
    <row r="50" spans="1:29" s="37" customFormat="1" ht="30" customHeight="1" x14ac:dyDescent="0.3">
      <c r="A50" s="44">
        <v>39</v>
      </c>
      <c r="B50" s="44">
        <v>2510062044</v>
      </c>
      <c r="C50" s="64" t="s">
        <v>367</v>
      </c>
      <c r="D50" s="50" t="s">
        <v>90</v>
      </c>
      <c r="E50" s="72" t="s">
        <v>91</v>
      </c>
      <c r="F50" s="72" t="s">
        <v>92</v>
      </c>
      <c r="G50" s="72" t="s">
        <v>93</v>
      </c>
      <c r="H50" s="72" t="s">
        <v>94</v>
      </c>
      <c r="I50" s="72" t="s">
        <v>95</v>
      </c>
      <c r="J50" s="72" t="s">
        <v>96</v>
      </c>
      <c r="K50" s="72" t="s">
        <v>97</v>
      </c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44">
        <f t="shared" si="3"/>
        <v>19</v>
      </c>
      <c r="AA50" s="44">
        <f t="shared" si="4"/>
        <v>0</v>
      </c>
      <c r="AB50" s="44">
        <f t="shared" si="2"/>
        <v>19</v>
      </c>
      <c r="AC50" s="44"/>
    </row>
    <row r="51" spans="1:29" s="37" customFormat="1" ht="30" customHeight="1" x14ac:dyDescent="0.3">
      <c r="A51" s="44">
        <v>40</v>
      </c>
      <c r="B51" s="44">
        <v>2510062045</v>
      </c>
      <c r="C51" s="64" t="s">
        <v>368</v>
      </c>
      <c r="D51" s="50" t="s">
        <v>90</v>
      </c>
      <c r="E51" s="72" t="s">
        <v>91</v>
      </c>
      <c r="F51" s="72" t="s">
        <v>92</v>
      </c>
      <c r="G51" s="72" t="s">
        <v>93</v>
      </c>
      <c r="H51" s="72" t="s">
        <v>94</v>
      </c>
      <c r="I51" s="72" t="s">
        <v>95</v>
      </c>
      <c r="J51" s="72" t="s">
        <v>96</v>
      </c>
      <c r="K51" s="72" t="s">
        <v>97</v>
      </c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44">
        <f t="shared" si="3"/>
        <v>19</v>
      </c>
      <c r="AA51" s="44">
        <f t="shared" si="4"/>
        <v>0</v>
      </c>
      <c r="AB51" s="44">
        <f t="shared" si="2"/>
        <v>19</v>
      </c>
      <c r="AC51" s="44"/>
    </row>
    <row r="52" spans="1:29" s="37" customFormat="1" ht="30" customHeight="1" x14ac:dyDescent="0.3">
      <c r="A52" s="44">
        <v>41</v>
      </c>
      <c r="B52" s="44">
        <v>2510062046</v>
      </c>
      <c r="C52" s="64" t="s">
        <v>369</v>
      </c>
      <c r="D52" s="50" t="s">
        <v>90</v>
      </c>
      <c r="E52" s="72" t="s">
        <v>91</v>
      </c>
      <c r="F52" s="72" t="s">
        <v>92</v>
      </c>
      <c r="G52" s="72" t="s">
        <v>93</v>
      </c>
      <c r="H52" s="72" t="s">
        <v>94</v>
      </c>
      <c r="I52" s="72" t="s">
        <v>95</v>
      </c>
      <c r="J52" s="72" t="s">
        <v>96</v>
      </c>
      <c r="K52" s="72" t="s">
        <v>97</v>
      </c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44">
        <f t="shared" si="3"/>
        <v>19</v>
      </c>
      <c r="AA52" s="44">
        <f t="shared" si="4"/>
        <v>0</v>
      </c>
      <c r="AB52" s="44">
        <f t="shared" si="2"/>
        <v>19</v>
      </c>
      <c r="AC52" s="44"/>
    </row>
    <row r="53" spans="1:29" s="37" customFormat="1" ht="30" customHeight="1" x14ac:dyDescent="0.3">
      <c r="A53" s="44">
        <v>42</v>
      </c>
      <c r="B53" s="44">
        <v>2510062047</v>
      </c>
      <c r="C53" s="64" t="s">
        <v>370</v>
      </c>
      <c r="D53" s="50" t="s">
        <v>90</v>
      </c>
      <c r="E53" s="72" t="s">
        <v>91</v>
      </c>
      <c r="F53" s="72" t="s">
        <v>92</v>
      </c>
      <c r="G53" s="72" t="s">
        <v>93</v>
      </c>
      <c r="H53" s="72" t="s">
        <v>94</v>
      </c>
      <c r="I53" s="72" t="s">
        <v>95</v>
      </c>
      <c r="J53" s="72" t="s">
        <v>96</v>
      </c>
      <c r="K53" s="72" t="s">
        <v>97</v>
      </c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44">
        <f t="shared" si="3"/>
        <v>19</v>
      </c>
      <c r="AA53" s="44">
        <f t="shared" si="4"/>
        <v>0</v>
      </c>
      <c r="AB53" s="44">
        <f t="shared" si="2"/>
        <v>19</v>
      </c>
      <c r="AC53" s="44"/>
    </row>
    <row r="54" spans="1:29" s="37" customFormat="1" ht="30" customHeight="1" x14ac:dyDescent="0.3">
      <c r="A54" s="44">
        <v>43</v>
      </c>
      <c r="B54" s="44">
        <v>2510062048</v>
      </c>
      <c r="C54" s="64" t="s">
        <v>371</v>
      </c>
      <c r="D54" s="50" t="s">
        <v>90</v>
      </c>
      <c r="E54" s="72" t="s">
        <v>91</v>
      </c>
      <c r="F54" s="72" t="s">
        <v>92</v>
      </c>
      <c r="G54" s="72" t="s">
        <v>93</v>
      </c>
      <c r="H54" s="72" t="s">
        <v>94</v>
      </c>
      <c r="I54" s="72" t="s">
        <v>95</v>
      </c>
      <c r="J54" s="72" t="s">
        <v>96</v>
      </c>
      <c r="K54" s="72" t="s">
        <v>97</v>
      </c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44">
        <f t="shared" si="3"/>
        <v>19</v>
      </c>
      <c r="AA54" s="44">
        <f t="shared" si="4"/>
        <v>0</v>
      </c>
      <c r="AB54" s="44">
        <f t="shared" si="2"/>
        <v>19</v>
      </c>
      <c r="AC54" s="44"/>
    </row>
    <row r="55" spans="1:29" s="37" customFormat="1" ht="30" customHeight="1" x14ac:dyDescent="0.3">
      <c r="A55" s="44">
        <v>44</v>
      </c>
      <c r="B55" s="44">
        <v>2510062051</v>
      </c>
      <c r="C55" s="64" t="s">
        <v>372</v>
      </c>
      <c r="D55" s="50" t="s">
        <v>90</v>
      </c>
      <c r="E55" s="72" t="s">
        <v>91</v>
      </c>
      <c r="F55" s="72" t="s">
        <v>92</v>
      </c>
      <c r="G55" s="72" t="s">
        <v>93</v>
      </c>
      <c r="H55" s="72" t="s">
        <v>94</v>
      </c>
      <c r="I55" s="72" t="s">
        <v>95</v>
      </c>
      <c r="J55" s="72" t="s">
        <v>96</v>
      </c>
      <c r="K55" s="72" t="s">
        <v>97</v>
      </c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44">
        <f t="shared" si="3"/>
        <v>19</v>
      </c>
      <c r="AA55" s="44">
        <f t="shared" si="4"/>
        <v>0</v>
      </c>
      <c r="AB55" s="44">
        <f t="shared" si="2"/>
        <v>19</v>
      </c>
      <c r="AC55" s="44"/>
    </row>
    <row r="56" spans="1:29" s="37" customFormat="1" ht="30" customHeight="1" x14ac:dyDescent="0.3">
      <c r="A56" s="44">
        <v>45</v>
      </c>
      <c r="B56" s="44">
        <v>2510062052</v>
      </c>
      <c r="C56" s="64" t="s">
        <v>373</v>
      </c>
      <c r="D56" s="50" t="s">
        <v>90</v>
      </c>
      <c r="E56" s="72" t="s">
        <v>91</v>
      </c>
      <c r="F56" s="72" t="s">
        <v>92</v>
      </c>
      <c r="G56" s="72" t="s">
        <v>93</v>
      </c>
      <c r="H56" s="72" t="s">
        <v>94</v>
      </c>
      <c r="I56" s="72" t="s">
        <v>95</v>
      </c>
      <c r="J56" s="72" t="s">
        <v>96</v>
      </c>
      <c r="K56" s="72" t="s">
        <v>97</v>
      </c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44">
        <f t="shared" si="3"/>
        <v>19</v>
      </c>
      <c r="AA56" s="44">
        <f t="shared" si="4"/>
        <v>0</v>
      </c>
      <c r="AB56" s="44">
        <f t="shared" si="2"/>
        <v>19</v>
      </c>
      <c r="AC56" s="44"/>
    </row>
    <row r="57" spans="1:29" s="37" customFormat="1" ht="30" customHeight="1" x14ac:dyDescent="0.3">
      <c r="A57" s="44">
        <v>46</v>
      </c>
      <c r="B57" s="44">
        <v>2510062053</v>
      </c>
      <c r="C57" s="64" t="s">
        <v>374</v>
      </c>
      <c r="D57" s="50" t="s">
        <v>90</v>
      </c>
      <c r="E57" s="72" t="s">
        <v>91</v>
      </c>
      <c r="F57" s="72" t="s">
        <v>92</v>
      </c>
      <c r="G57" s="72" t="s">
        <v>93</v>
      </c>
      <c r="H57" s="72" t="s">
        <v>94</v>
      </c>
      <c r="I57" s="72" t="s">
        <v>95</v>
      </c>
      <c r="J57" s="72" t="s">
        <v>96</v>
      </c>
      <c r="K57" s="72" t="s">
        <v>97</v>
      </c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44">
        <f t="shared" si="3"/>
        <v>19</v>
      </c>
      <c r="AA57" s="44">
        <f t="shared" si="4"/>
        <v>0</v>
      </c>
      <c r="AB57" s="44">
        <f t="shared" si="2"/>
        <v>19</v>
      </c>
      <c r="AC57" s="44"/>
    </row>
    <row r="58" spans="1:29" s="37" customFormat="1" ht="30" customHeight="1" x14ac:dyDescent="0.3">
      <c r="A58" s="44">
        <v>47</v>
      </c>
      <c r="B58" s="44">
        <v>2510062054</v>
      </c>
      <c r="C58" s="64" t="s">
        <v>375</v>
      </c>
      <c r="D58" s="50" t="s">
        <v>90</v>
      </c>
      <c r="E58" s="72" t="s">
        <v>91</v>
      </c>
      <c r="F58" s="72" t="s">
        <v>92</v>
      </c>
      <c r="G58" s="72" t="s">
        <v>93</v>
      </c>
      <c r="H58" s="72" t="s">
        <v>94</v>
      </c>
      <c r="I58" s="72" t="s">
        <v>95</v>
      </c>
      <c r="J58" s="72" t="s">
        <v>96</v>
      </c>
      <c r="K58" s="72" t="s">
        <v>97</v>
      </c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44">
        <f t="shared" si="3"/>
        <v>19</v>
      </c>
      <c r="AA58" s="44">
        <f t="shared" si="4"/>
        <v>0</v>
      </c>
      <c r="AB58" s="44">
        <f t="shared" si="2"/>
        <v>19</v>
      </c>
      <c r="AC58" s="44"/>
    </row>
    <row r="59" spans="1:29" s="37" customFormat="1" ht="30" customHeight="1" x14ac:dyDescent="0.3">
      <c r="A59" s="44">
        <v>48</v>
      </c>
      <c r="B59" s="44">
        <v>2510062055</v>
      </c>
      <c r="C59" s="64" t="s">
        <v>376</v>
      </c>
      <c r="D59" s="50" t="s">
        <v>90</v>
      </c>
      <c r="E59" s="72" t="s">
        <v>91</v>
      </c>
      <c r="F59" s="72" t="s">
        <v>92</v>
      </c>
      <c r="G59" s="72" t="s">
        <v>93</v>
      </c>
      <c r="H59" s="72" t="s">
        <v>94</v>
      </c>
      <c r="I59" s="72" t="s">
        <v>95</v>
      </c>
      <c r="J59" s="72" t="s">
        <v>96</v>
      </c>
      <c r="K59" s="72" t="s">
        <v>97</v>
      </c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44">
        <f t="shared" si="3"/>
        <v>19</v>
      </c>
      <c r="AA59" s="44">
        <f t="shared" si="4"/>
        <v>0</v>
      </c>
      <c r="AB59" s="44">
        <f t="shared" si="2"/>
        <v>19</v>
      </c>
      <c r="AC59" s="44"/>
    </row>
    <row r="60" spans="1:29" s="37" customFormat="1" ht="30" customHeight="1" x14ac:dyDescent="0.3">
      <c r="A60" s="44">
        <v>49</v>
      </c>
      <c r="B60" s="44">
        <v>2510062056</v>
      </c>
      <c r="C60" s="64" t="s">
        <v>377</v>
      </c>
      <c r="D60" s="50" t="s">
        <v>90</v>
      </c>
      <c r="E60" s="72" t="s">
        <v>91</v>
      </c>
      <c r="F60" s="72" t="s">
        <v>92</v>
      </c>
      <c r="G60" s="72" t="s">
        <v>93</v>
      </c>
      <c r="H60" s="72" t="s">
        <v>94</v>
      </c>
      <c r="I60" s="72" t="s">
        <v>95</v>
      </c>
      <c r="J60" s="72" t="s">
        <v>96</v>
      </c>
      <c r="K60" s="72" t="s">
        <v>97</v>
      </c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44">
        <f t="shared" si="3"/>
        <v>19</v>
      </c>
      <c r="AA60" s="44">
        <f t="shared" si="4"/>
        <v>0</v>
      </c>
      <c r="AB60" s="44">
        <f t="shared" si="2"/>
        <v>19</v>
      </c>
      <c r="AC60" s="44"/>
    </row>
    <row r="61" spans="1:29" s="37" customFormat="1" ht="30" customHeight="1" x14ac:dyDescent="0.3">
      <c r="A61" s="44">
        <v>50</v>
      </c>
      <c r="B61" s="44">
        <v>2510062057</v>
      </c>
      <c r="C61" s="64" t="s">
        <v>378</v>
      </c>
      <c r="D61" s="50" t="s">
        <v>90</v>
      </c>
      <c r="E61" s="72" t="s">
        <v>91</v>
      </c>
      <c r="F61" s="72" t="s">
        <v>92</v>
      </c>
      <c r="G61" s="72" t="s">
        <v>93</v>
      </c>
      <c r="H61" s="72" t="s">
        <v>94</v>
      </c>
      <c r="I61" s="72" t="s">
        <v>95</v>
      </c>
      <c r="J61" s="72" t="s">
        <v>96</v>
      </c>
      <c r="K61" s="72" t="s">
        <v>97</v>
      </c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44">
        <f t="shared" si="3"/>
        <v>19</v>
      </c>
      <c r="AA61" s="44">
        <f t="shared" si="4"/>
        <v>0</v>
      </c>
      <c r="AB61" s="44">
        <f t="shared" si="2"/>
        <v>19</v>
      </c>
      <c r="AC61" s="44"/>
    </row>
    <row r="62" spans="1:29" s="37" customFormat="1" ht="30" customHeight="1" x14ac:dyDescent="0.3">
      <c r="A62" s="44">
        <v>51</v>
      </c>
      <c r="B62" s="44">
        <v>2510062058</v>
      </c>
      <c r="C62" s="64" t="s">
        <v>379</v>
      </c>
      <c r="D62" s="50" t="s">
        <v>90</v>
      </c>
      <c r="E62" s="72" t="s">
        <v>91</v>
      </c>
      <c r="F62" s="72" t="s">
        <v>92</v>
      </c>
      <c r="G62" s="72" t="s">
        <v>93</v>
      </c>
      <c r="H62" s="72" t="s">
        <v>94</v>
      </c>
      <c r="I62" s="72" t="s">
        <v>95</v>
      </c>
      <c r="J62" s="72" t="s">
        <v>96</v>
      </c>
      <c r="K62" s="72" t="s">
        <v>97</v>
      </c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44">
        <f t="shared" si="3"/>
        <v>19</v>
      </c>
      <c r="AA62" s="44">
        <f t="shared" si="4"/>
        <v>0</v>
      </c>
      <c r="AB62" s="44">
        <f t="shared" si="2"/>
        <v>19</v>
      </c>
      <c r="AC62" s="44"/>
    </row>
    <row r="63" spans="1:29" s="37" customFormat="1" ht="30" customHeight="1" x14ac:dyDescent="0.3">
      <c r="A63" s="44">
        <v>52</v>
      </c>
      <c r="B63" s="44">
        <v>2510062059</v>
      </c>
      <c r="C63" s="64" t="s">
        <v>380</v>
      </c>
      <c r="D63" s="50" t="s">
        <v>90</v>
      </c>
      <c r="E63" s="72" t="s">
        <v>91</v>
      </c>
      <c r="F63" s="72" t="s">
        <v>92</v>
      </c>
      <c r="G63" s="72" t="s">
        <v>93</v>
      </c>
      <c r="H63" s="72" t="s">
        <v>94</v>
      </c>
      <c r="I63" s="72" t="s">
        <v>95</v>
      </c>
      <c r="J63" s="72" t="s">
        <v>96</v>
      </c>
      <c r="K63" s="72" t="s">
        <v>97</v>
      </c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44">
        <f t="shared" si="3"/>
        <v>19</v>
      </c>
      <c r="AA63" s="44">
        <f t="shared" si="4"/>
        <v>0</v>
      </c>
      <c r="AB63" s="44">
        <f t="shared" si="2"/>
        <v>19</v>
      </c>
      <c r="AC63" s="44"/>
    </row>
    <row r="64" spans="1:29" s="37" customFormat="1" ht="30" customHeight="1" x14ac:dyDescent="0.3">
      <c r="A64" s="44">
        <v>53</v>
      </c>
      <c r="B64" s="44">
        <v>2510062060</v>
      </c>
      <c r="C64" s="64" t="s">
        <v>381</v>
      </c>
      <c r="D64" s="50" t="s">
        <v>90</v>
      </c>
      <c r="E64" s="72" t="s">
        <v>91</v>
      </c>
      <c r="F64" s="72" t="s">
        <v>92</v>
      </c>
      <c r="G64" s="72" t="s">
        <v>93</v>
      </c>
      <c r="H64" s="72" t="s">
        <v>94</v>
      </c>
      <c r="I64" s="72" t="s">
        <v>95</v>
      </c>
      <c r="J64" s="72" t="s">
        <v>96</v>
      </c>
      <c r="K64" s="72" t="s">
        <v>97</v>
      </c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44">
        <f t="shared" si="3"/>
        <v>19</v>
      </c>
      <c r="AA64" s="44">
        <f t="shared" si="4"/>
        <v>0</v>
      </c>
      <c r="AB64" s="44">
        <f t="shared" si="2"/>
        <v>19</v>
      </c>
      <c r="AC64" s="44"/>
    </row>
    <row r="65" spans="1:29" s="37" customFormat="1" ht="30" customHeight="1" x14ac:dyDescent="0.3">
      <c r="A65" s="44">
        <v>54</v>
      </c>
      <c r="B65" s="44">
        <v>2510062061</v>
      </c>
      <c r="C65" s="64" t="s">
        <v>382</v>
      </c>
      <c r="D65" s="50" t="s">
        <v>90</v>
      </c>
      <c r="E65" s="72" t="s">
        <v>91</v>
      </c>
      <c r="F65" s="72" t="s">
        <v>92</v>
      </c>
      <c r="G65" s="72" t="s">
        <v>93</v>
      </c>
      <c r="H65" s="72" t="s">
        <v>94</v>
      </c>
      <c r="I65" s="72" t="s">
        <v>95</v>
      </c>
      <c r="J65" s="72" t="s">
        <v>96</v>
      </c>
      <c r="K65" s="72" t="s">
        <v>97</v>
      </c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44">
        <f t="shared" si="3"/>
        <v>19</v>
      </c>
      <c r="AA65" s="44">
        <f t="shared" si="4"/>
        <v>0</v>
      </c>
      <c r="AB65" s="44">
        <f t="shared" si="2"/>
        <v>19</v>
      </c>
      <c r="AC65" s="44"/>
    </row>
    <row r="66" spans="1:29" s="37" customFormat="1" ht="30" customHeight="1" x14ac:dyDescent="0.3">
      <c r="A66" s="44">
        <v>55</v>
      </c>
      <c r="B66" s="44">
        <v>2510062062</v>
      </c>
      <c r="C66" s="64" t="s">
        <v>383</v>
      </c>
      <c r="D66" s="50" t="s">
        <v>90</v>
      </c>
      <c r="E66" s="72" t="s">
        <v>91</v>
      </c>
      <c r="F66" s="72" t="s">
        <v>92</v>
      </c>
      <c r="G66" s="72" t="s">
        <v>93</v>
      </c>
      <c r="H66" s="72" t="s">
        <v>94</v>
      </c>
      <c r="I66" s="72" t="s">
        <v>95</v>
      </c>
      <c r="J66" s="72" t="s">
        <v>96</v>
      </c>
      <c r="K66" s="72" t="s">
        <v>97</v>
      </c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44">
        <f t="shared" si="3"/>
        <v>19</v>
      </c>
      <c r="AA66" s="44">
        <f t="shared" si="4"/>
        <v>0</v>
      </c>
      <c r="AB66" s="44">
        <f t="shared" si="2"/>
        <v>19</v>
      </c>
      <c r="AC66" s="44"/>
    </row>
    <row r="67" spans="1:29" s="37" customFormat="1" ht="30" customHeight="1" x14ac:dyDescent="0.3">
      <c r="A67" s="44">
        <v>56</v>
      </c>
      <c r="B67" s="44">
        <v>2510062063</v>
      </c>
      <c r="C67" s="64" t="s">
        <v>384</v>
      </c>
      <c r="D67" s="50" t="s">
        <v>90</v>
      </c>
      <c r="E67" s="72" t="s">
        <v>91</v>
      </c>
      <c r="F67" s="72" t="s">
        <v>92</v>
      </c>
      <c r="G67" s="72" t="s">
        <v>93</v>
      </c>
      <c r="H67" s="72" t="s">
        <v>94</v>
      </c>
      <c r="I67" s="72" t="s">
        <v>95</v>
      </c>
      <c r="J67" s="72" t="s">
        <v>96</v>
      </c>
      <c r="K67" s="72" t="s">
        <v>97</v>
      </c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44">
        <f t="shared" si="3"/>
        <v>19</v>
      </c>
      <c r="AA67" s="44">
        <f t="shared" si="4"/>
        <v>0</v>
      </c>
      <c r="AB67" s="44">
        <f t="shared" si="2"/>
        <v>19</v>
      </c>
      <c r="AC67" s="44"/>
    </row>
    <row r="68" spans="1:29" s="37" customFormat="1" ht="30" customHeight="1" x14ac:dyDescent="0.3">
      <c r="A68" s="44">
        <v>57</v>
      </c>
      <c r="B68" s="44">
        <v>2510062065</v>
      </c>
      <c r="C68" s="64" t="s">
        <v>385</v>
      </c>
      <c r="D68" s="50" t="s">
        <v>90</v>
      </c>
      <c r="E68" s="72" t="s">
        <v>91</v>
      </c>
      <c r="F68" s="72" t="s">
        <v>92</v>
      </c>
      <c r="G68" s="72" t="s">
        <v>93</v>
      </c>
      <c r="H68" s="72" t="s">
        <v>94</v>
      </c>
      <c r="I68" s="72" t="s">
        <v>95</v>
      </c>
      <c r="J68" s="72" t="s">
        <v>96</v>
      </c>
      <c r="K68" s="72" t="s">
        <v>97</v>
      </c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44">
        <f t="shared" si="3"/>
        <v>19</v>
      </c>
      <c r="AA68" s="44">
        <f t="shared" si="4"/>
        <v>0</v>
      </c>
      <c r="AB68" s="44">
        <f t="shared" si="2"/>
        <v>19</v>
      </c>
      <c r="AC68" s="44"/>
    </row>
    <row r="69" spans="1:29" s="37" customFormat="1" ht="30" customHeight="1" x14ac:dyDescent="0.3">
      <c r="A69" s="44">
        <v>58</v>
      </c>
      <c r="B69" s="44">
        <v>2510062066</v>
      </c>
      <c r="C69" s="64" t="s">
        <v>386</v>
      </c>
      <c r="D69" s="50" t="s">
        <v>90</v>
      </c>
      <c r="E69" s="72" t="s">
        <v>91</v>
      </c>
      <c r="F69" s="72" t="s">
        <v>92</v>
      </c>
      <c r="G69" s="72" t="s">
        <v>93</v>
      </c>
      <c r="H69" s="72" t="s">
        <v>94</v>
      </c>
      <c r="I69" s="72" t="s">
        <v>95</v>
      </c>
      <c r="J69" s="72" t="s">
        <v>96</v>
      </c>
      <c r="K69" s="72" t="s">
        <v>97</v>
      </c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44">
        <f t="shared" si="3"/>
        <v>19</v>
      </c>
      <c r="AA69" s="44">
        <f t="shared" si="4"/>
        <v>0</v>
      </c>
      <c r="AB69" s="44">
        <f t="shared" si="2"/>
        <v>19</v>
      </c>
      <c r="AC69" s="44"/>
    </row>
    <row r="70" spans="1:29" s="37" customFormat="1" ht="30" customHeight="1" x14ac:dyDescent="0.3">
      <c r="A70" s="44">
        <v>59</v>
      </c>
      <c r="B70" s="44">
        <v>2510062067</v>
      </c>
      <c r="C70" s="64" t="s">
        <v>387</v>
      </c>
      <c r="D70" s="50" t="s">
        <v>90</v>
      </c>
      <c r="E70" s="72" t="s">
        <v>91</v>
      </c>
      <c r="F70" s="72" t="s">
        <v>92</v>
      </c>
      <c r="G70" s="72" t="s">
        <v>93</v>
      </c>
      <c r="H70" s="72" t="s">
        <v>94</v>
      </c>
      <c r="I70" s="72" t="s">
        <v>95</v>
      </c>
      <c r="J70" s="72" t="s">
        <v>96</v>
      </c>
      <c r="K70" s="72" t="s">
        <v>97</v>
      </c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44">
        <f t="shared" si="3"/>
        <v>19</v>
      </c>
      <c r="AA70" s="44">
        <f t="shared" si="4"/>
        <v>0</v>
      </c>
      <c r="AB70" s="44">
        <f t="shared" si="2"/>
        <v>19</v>
      </c>
      <c r="AC70" s="44"/>
    </row>
    <row r="71" spans="1:29" s="37" customFormat="1" ht="30" customHeight="1" x14ac:dyDescent="0.3">
      <c r="A71" s="44">
        <v>60</v>
      </c>
      <c r="B71" s="44">
        <v>2510062068</v>
      </c>
      <c r="C71" s="64" t="s">
        <v>388</v>
      </c>
      <c r="D71" s="50" t="s">
        <v>90</v>
      </c>
      <c r="E71" s="72" t="s">
        <v>91</v>
      </c>
      <c r="F71" s="72" t="s">
        <v>92</v>
      </c>
      <c r="G71" s="72" t="s">
        <v>93</v>
      </c>
      <c r="H71" s="72" t="s">
        <v>94</v>
      </c>
      <c r="I71" s="72" t="s">
        <v>95</v>
      </c>
      <c r="J71" s="72" t="s">
        <v>96</v>
      </c>
      <c r="K71" s="72" t="s">
        <v>97</v>
      </c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44">
        <f t="shared" si="3"/>
        <v>19</v>
      </c>
      <c r="AA71" s="44">
        <f t="shared" si="4"/>
        <v>0</v>
      </c>
      <c r="AB71" s="44">
        <f t="shared" si="2"/>
        <v>19</v>
      </c>
      <c r="AC71" s="44"/>
    </row>
    <row r="72" spans="1:29" s="37" customFormat="1" ht="30" customHeight="1" x14ac:dyDescent="0.3">
      <c r="A72" s="44">
        <v>61</v>
      </c>
      <c r="B72" s="44">
        <v>2510062069</v>
      </c>
      <c r="C72" s="64" t="s">
        <v>389</v>
      </c>
      <c r="D72" s="50" t="s">
        <v>90</v>
      </c>
      <c r="E72" s="72" t="s">
        <v>91</v>
      </c>
      <c r="F72" s="72" t="s">
        <v>92</v>
      </c>
      <c r="G72" s="72" t="s">
        <v>93</v>
      </c>
      <c r="H72" s="72" t="s">
        <v>94</v>
      </c>
      <c r="I72" s="72" t="s">
        <v>95</v>
      </c>
      <c r="J72" s="72" t="s">
        <v>96</v>
      </c>
      <c r="K72" s="72" t="s">
        <v>97</v>
      </c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44">
        <f t="shared" si="3"/>
        <v>19</v>
      </c>
      <c r="AA72" s="44">
        <f t="shared" si="4"/>
        <v>0</v>
      </c>
      <c r="AB72" s="44">
        <f t="shared" si="2"/>
        <v>19</v>
      </c>
      <c r="AC72" s="44"/>
    </row>
    <row r="73" spans="1:29" s="37" customFormat="1" ht="30" customHeight="1" x14ac:dyDescent="0.3">
      <c r="A73" s="44">
        <v>62</v>
      </c>
      <c r="B73" s="44">
        <v>2510062070</v>
      </c>
      <c r="C73" s="64" t="s">
        <v>390</v>
      </c>
      <c r="D73" s="50" t="s">
        <v>90</v>
      </c>
      <c r="E73" s="72" t="s">
        <v>91</v>
      </c>
      <c r="F73" s="72" t="s">
        <v>92</v>
      </c>
      <c r="G73" s="72" t="s">
        <v>93</v>
      </c>
      <c r="H73" s="72" t="s">
        <v>94</v>
      </c>
      <c r="I73" s="72" t="s">
        <v>95</v>
      </c>
      <c r="J73" s="72" t="s">
        <v>96</v>
      </c>
      <c r="K73" s="72" t="s">
        <v>97</v>
      </c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44">
        <f t="shared" si="3"/>
        <v>19</v>
      </c>
      <c r="AA73" s="44">
        <f t="shared" si="4"/>
        <v>0</v>
      </c>
      <c r="AB73" s="44">
        <f t="shared" si="2"/>
        <v>19</v>
      </c>
      <c r="AC73" s="44"/>
    </row>
    <row r="74" spans="1:29" s="37" customFormat="1" ht="30" customHeight="1" x14ac:dyDescent="0.3">
      <c r="A74" s="44">
        <v>63</v>
      </c>
      <c r="B74" s="44">
        <v>2510062071</v>
      </c>
      <c r="C74" s="64" t="s">
        <v>391</v>
      </c>
      <c r="D74" s="50" t="s">
        <v>90</v>
      </c>
      <c r="E74" s="72" t="s">
        <v>91</v>
      </c>
      <c r="F74" s="72" t="s">
        <v>92</v>
      </c>
      <c r="G74" s="72" t="s">
        <v>93</v>
      </c>
      <c r="H74" s="72" t="s">
        <v>94</v>
      </c>
      <c r="I74" s="72" t="s">
        <v>95</v>
      </c>
      <c r="J74" s="72" t="s">
        <v>96</v>
      </c>
      <c r="K74" s="72" t="s">
        <v>97</v>
      </c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44">
        <f t="shared" si="3"/>
        <v>19</v>
      </c>
      <c r="AA74" s="44">
        <f t="shared" si="4"/>
        <v>0</v>
      </c>
      <c r="AB74" s="44">
        <f t="shared" si="2"/>
        <v>19</v>
      </c>
      <c r="AC74" s="44"/>
    </row>
    <row r="75" spans="1:29" s="37" customFormat="1" ht="30" customHeight="1" x14ac:dyDescent="0.3">
      <c r="A75" s="44">
        <v>64</v>
      </c>
      <c r="B75" s="44">
        <v>2510062072</v>
      </c>
      <c r="C75" s="64" t="s">
        <v>392</v>
      </c>
      <c r="D75" s="50" t="s">
        <v>90</v>
      </c>
      <c r="E75" s="72" t="s">
        <v>91</v>
      </c>
      <c r="F75" s="72" t="s">
        <v>92</v>
      </c>
      <c r="G75" s="72" t="s">
        <v>93</v>
      </c>
      <c r="H75" s="72" t="s">
        <v>94</v>
      </c>
      <c r="I75" s="72" t="s">
        <v>95</v>
      </c>
      <c r="J75" s="72" t="s">
        <v>96</v>
      </c>
      <c r="K75" s="72" t="s">
        <v>97</v>
      </c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44">
        <f t="shared" si="3"/>
        <v>19</v>
      </c>
      <c r="AA75" s="44">
        <f t="shared" si="4"/>
        <v>0</v>
      </c>
      <c r="AB75" s="44">
        <f t="shared" si="2"/>
        <v>19</v>
      </c>
      <c r="AC75" s="44"/>
    </row>
    <row r="76" spans="1:29" s="37" customFormat="1" ht="30" customHeight="1" x14ac:dyDescent="0.3">
      <c r="A76" s="44">
        <v>65</v>
      </c>
      <c r="B76" s="44">
        <v>2510062073</v>
      </c>
      <c r="C76" s="64" t="s">
        <v>393</v>
      </c>
      <c r="D76" s="50" t="s">
        <v>90</v>
      </c>
      <c r="E76" s="72" t="s">
        <v>91</v>
      </c>
      <c r="F76" s="72" t="s">
        <v>92</v>
      </c>
      <c r="G76" s="72" t="s">
        <v>93</v>
      </c>
      <c r="H76" s="72" t="s">
        <v>94</v>
      </c>
      <c r="I76" s="72" t="s">
        <v>95</v>
      </c>
      <c r="J76" s="72" t="s">
        <v>96</v>
      </c>
      <c r="K76" s="72" t="s">
        <v>97</v>
      </c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44">
        <f t="shared" ref="Z76:Z85" si="5">$Z$11-SUMIF(D76:K76,"",$D$11:$K$11)</f>
        <v>19</v>
      </c>
      <c r="AA76" s="44">
        <f t="shared" ref="AA76:AA85" si="6">$AA$11-SUMIF(L76:Y76,"",$L$11:$Y$11)</f>
        <v>0</v>
      </c>
      <c r="AB76" s="44">
        <f t="shared" si="2"/>
        <v>19</v>
      </c>
      <c r="AC76" s="44"/>
    </row>
    <row r="77" spans="1:29" s="37" customFormat="1" ht="30" customHeight="1" x14ac:dyDescent="0.3">
      <c r="A77" s="44">
        <v>66</v>
      </c>
      <c r="B77" s="44">
        <v>2510062074</v>
      </c>
      <c r="C77" s="64" t="s">
        <v>394</v>
      </c>
      <c r="D77" s="50" t="s">
        <v>90</v>
      </c>
      <c r="E77" s="70"/>
      <c r="F77" s="72" t="s">
        <v>92</v>
      </c>
      <c r="G77" s="72" t="s">
        <v>93</v>
      </c>
      <c r="H77" s="72" t="s">
        <v>94</v>
      </c>
      <c r="I77" s="72" t="s">
        <v>95</v>
      </c>
      <c r="J77" s="72" t="s">
        <v>96</v>
      </c>
      <c r="K77" s="72" t="s">
        <v>97</v>
      </c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44">
        <f t="shared" si="5"/>
        <v>17</v>
      </c>
      <c r="AA77" s="44">
        <f t="shared" si="6"/>
        <v>0</v>
      </c>
      <c r="AB77" s="44">
        <f t="shared" ref="AB77:AB85" si="7">Z77+AA77</f>
        <v>17</v>
      </c>
      <c r="AC77" s="44"/>
    </row>
    <row r="78" spans="1:29" s="37" customFormat="1" ht="30" customHeight="1" x14ac:dyDescent="0.3">
      <c r="A78" s="44">
        <v>67</v>
      </c>
      <c r="B78" s="44">
        <v>2510062075</v>
      </c>
      <c r="C78" s="64" t="s">
        <v>395</v>
      </c>
      <c r="D78" s="50" t="s">
        <v>90</v>
      </c>
      <c r="E78" s="70"/>
      <c r="F78" s="72" t="s">
        <v>92</v>
      </c>
      <c r="G78" s="72" t="s">
        <v>93</v>
      </c>
      <c r="H78" s="72" t="s">
        <v>94</v>
      </c>
      <c r="I78" s="72" t="s">
        <v>95</v>
      </c>
      <c r="J78" s="72" t="s">
        <v>96</v>
      </c>
      <c r="K78" s="72" t="s">
        <v>97</v>
      </c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44">
        <f t="shared" si="5"/>
        <v>17</v>
      </c>
      <c r="AA78" s="44">
        <f t="shared" si="6"/>
        <v>0</v>
      </c>
      <c r="AB78" s="44">
        <f t="shared" si="7"/>
        <v>17</v>
      </c>
      <c r="AC78" s="44"/>
    </row>
    <row r="79" spans="1:29" s="37" customFormat="1" ht="30" customHeight="1" x14ac:dyDescent="0.3">
      <c r="A79" s="44">
        <v>68</v>
      </c>
      <c r="B79" s="44">
        <v>2510062076</v>
      </c>
      <c r="C79" s="64" t="s">
        <v>396</v>
      </c>
      <c r="D79" s="50" t="s">
        <v>90</v>
      </c>
      <c r="E79" s="72" t="s">
        <v>91</v>
      </c>
      <c r="F79" s="72" t="s">
        <v>92</v>
      </c>
      <c r="G79" s="72" t="s">
        <v>93</v>
      </c>
      <c r="H79" s="72" t="s">
        <v>94</v>
      </c>
      <c r="I79" s="72" t="s">
        <v>95</v>
      </c>
      <c r="J79" s="72" t="s">
        <v>96</v>
      </c>
      <c r="K79" s="72" t="s">
        <v>97</v>
      </c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44">
        <f t="shared" si="5"/>
        <v>19</v>
      </c>
      <c r="AA79" s="44">
        <f t="shared" si="6"/>
        <v>0</v>
      </c>
      <c r="AB79" s="44">
        <f t="shared" si="7"/>
        <v>19</v>
      </c>
      <c r="AC79" s="44"/>
    </row>
    <row r="80" spans="1:29" s="37" customFormat="1" ht="30" customHeight="1" x14ac:dyDescent="0.3">
      <c r="A80" s="44">
        <v>69</v>
      </c>
      <c r="B80" s="44">
        <v>2510062077</v>
      </c>
      <c r="C80" s="64" t="s">
        <v>397</v>
      </c>
      <c r="D80" s="50" t="s">
        <v>90</v>
      </c>
      <c r="E80" s="72" t="s">
        <v>91</v>
      </c>
      <c r="F80" s="72" t="s">
        <v>92</v>
      </c>
      <c r="G80" s="72" t="s">
        <v>93</v>
      </c>
      <c r="H80" s="72" t="s">
        <v>94</v>
      </c>
      <c r="I80" s="72" t="s">
        <v>95</v>
      </c>
      <c r="J80" s="72" t="s">
        <v>96</v>
      </c>
      <c r="K80" s="72" t="s">
        <v>97</v>
      </c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44">
        <f t="shared" si="5"/>
        <v>19</v>
      </c>
      <c r="AA80" s="44">
        <f t="shared" si="6"/>
        <v>0</v>
      </c>
      <c r="AB80" s="44">
        <f t="shared" si="7"/>
        <v>19</v>
      </c>
      <c r="AC80" s="44"/>
    </row>
    <row r="81" spans="1:29" s="37" customFormat="1" ht="30" customHeight="1" x14ac:dyDescent="0.3">
      <c r="A81" s="44">
        <v>70</v>
      </c>
      <c r="B81" s="44">
        <v>2510062078</v>
      </c>
      <c r="C81" s="64" t="s">
        <v>398</v>
      </c>
      <c r="D81" s="50" t="s">
        <v>90</v>
      </c>
      <c r="E81" s="72" t="s">
        <v>91</v>
      </c>
      <c r="F81" s="72" t="s">
        <v>92</v>
      </c>
      <c r="G81" s="72" t="s">
        <v>93</v>
      </c>
      <c r="H81" s="72" t="s">
        <v>94</v>
      </c>
      <c r="I81" s="72" t="s">
        <v>95</v>
      </c>
      <c r="J81" s="72" t="s">
        <v>96</v>
      </c>
      <c r="K81" s="72" t="s">
        <v>97</v>
      </c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44">
        <f t="shared" si="5"/>
        <v>19</v>
      </c>
      <c r="AA81" s="44">
        <f t="shared" si="6"/>
        <v>0</v>
      </c>
      <c r="AB81" s="44">
        <f t="shared" si="7"/>
        <v>19</v>
      </c>
      <c r="AC81" s="44"/>
    </row>
    <row r="82" spans="1:29" s="37" customFormat="1" ht="30" customHeight="1" x14ac:dyDescent="0.3">
      <c r="A82" s="44">
        <v>71</v>
      </c>
      <c r="B82" s="44">
        <v>2510062079</v>
      </c>
      <c r="C82" s="64" t="s">
        <v>399</v>
      </c>
      <c r="D82" s="50" t="s">
        <v>90</v>
      </c>
      <c r="E82" s="72" t="s">
        <v>91</v>
      </c>
      <c r="F82" s="72" t="s">
        <v>92</v>
      </c>
      <c r="G82" s="72" t="s">
        <v>93</v>
      </c>
      <c r="H82" s="72" t="s">
        <v>94</v>
      </c>
      <c r="I82" s="72" t="s">
        <v>95</v>
      </c>
      <c r="J82" s="72" t="s">
        <v>96</v>
      </c>
      <c r="K82" s="72" t="s">
        <v>97</v>
      </c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44">
        <f t="shared" si="5"/>
        <v>19</v>
      </c>
      <c r="AA82" s="44">
        <f t="shared" si="6"/>
        <v>0</v>
      </c>
      <c r="AB82" s="44">
        <f t="shared" si="7"/>
        <v>19</v>
      </c>
      <c r="AC82" s="44"/>
    </row>
    <row r="83" spans="1:29" s="37" customFormat="1" ht="30" customHeight="1" x14ac:dyDescent="0.3">
      <c r="A83" s="44">
        <v>72</v>
      </c>
      <c r="B83" s="44">
        <v>2510062080</v>
      </c>
      <c r="C83" s="64" t="s">
        <v>400</v>
      </c>
      <c r="D83" s="50" t="s">
        <v>90</v>
      </c>
      <c r="E83" s="72" t="s">
        <v>91</v>
      </c>
      <c r="F83" s="72" t="s">
        <v>92</v>
      </c>
      <c r="G83" s="72" t="s">
        <v>93</v>
      </c>
      <c r="H83" s="72" t="s">
        <v>94</v>
      </c>
      <c r="I83" s="72" t="s">
        <v>95</v>
      </c>
      <c r="J83" s="72" t="s">
        <v>96</v>
      </c>
      <c r="K83" s="72" t="s">
        <v>97</v>
      </c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44">
        <f t="shared" si="5"/>
        <v>19</v>
      </c>
      <c r="AA83" s="44">
        <f t="shared" si="6"/>
        <v>0</v>
      </c>
      <c r="AB83" s="44">
        <f t="shared" si="7"/>
        <v>19</v>
      </c>
      <c r="AC83" s="44"/>
    </row>
    <row r="84" spans="1:29" s="37" customFormat="1" ht="30" customHeight="1" x14ac:dyDescent="0.3">
      <c r="A84" s="44">
        <v>73</v>
      </c>
      <c r="B84" s="44">
        <v>2510062081</v>
      </c>
      <c r="C84" s="64" t="s">
        <v>401</v>
      </c>
      <c r="D84" s="50" t="s">
        <v>90</v>
      </c>
      <c r="E84" s="72" t="s">
        <v>91</v>
      </c>
      <c r="F84" s="72" t="s">
        <v>92</v>
      </c>
      <c r="G84" s="72" t="s">
        <v>93</v>
      </c>
      <c r="H84" s="72" t="s">
        <v>94</v>
      </c>
      <c r="I84" s="72" t="s">
        <v>95</v>
      </c>
      <c r="J84" s="72" t="s">
        <v>96</v>
      </c>
      <c r="K84" s="72" t="s">
        <v>97</v>
      </c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44">
        <f t="shared" si="5"/>
        <v>19</v>
      </c>
      <c r="AA84" s="44">
        <f t="shared" si="6"/>
        <v>0</v>
      </c>
      <c r="AB84" s="44">
        <f t="shared" si="7"/>
        <v>19</v>
      </c>
      <c r="AC84" s="44"/>
    </row>
    <row r="85" spans="1:29" s="37" customFormat="1" ht="30" customHeight="1" x14ac:dyDescent="0.3">
      <c r="A85" s="44">
        <v>74</v>
      </c>
      <c r="B85" s="44">
        <v>2510062082</v>
      </c>
      <c r="C85" s="64" t="s">
        <v>402</v>
      </c>
      <c r="D85" s="50" t="s">
        <v>90</v>
      </c>
      <c r="E85" s="72" t="s">
        <v>91</v>
      </c>
      <c r="F85" s="72" t="s">
        <v>92</v>
      </c>
      <c r="G85" s="72" t="s">
        <v>93</v>
      </c>
      <c r="H85" s="72" t="s">
        <v>94</v>
      </c>
      <c r="I85" s="72" t="s">
        <v>95</v>
      </c>
      <c r="J85" s="72" t="s">
        <v>96</v>
      </c>
      <c r="K85" s="72" t="s">
        <v>97</v>
      </c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44">
        <f t="shared" si="5"/>
        <v>19</v>
      </c>
      <c r="AA85" s="44">
        <f t="shared" si="6"/>
        <v>0</v>
      </c>
      <c r="AB85" s="44">
        <f t="shared" si="7"/>
        <v>19</v>
      </c>
      <c r="AC85" s="44"/>
    </row>
    <row r="86" spans="1:29" ht="20.25" customHeight="1" x14ac:dyDescent="0.3">
      <c r="D86" s="38"/>
      <c r="E86" s="38"/>
      <c r="F86" s="38"/>
      <c r="G86" s="38"/>
      <c r="H86" s="38"/>
      <c r="I86" s="38"/>
      <c r="J86" s="38"/>
      <c r="K86" s="38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</row>
    <row r="87" spans="1:29" ht="20.25" customHeight="1" x14ac:dyDescent="0.3">
      <c r="D87" s="38"/>
      <c r="E87" s="38"/>
      <c r="F87" s="38"/>
      <c r="G87" s="38"/>
      <c r="H87" s="38"/>
      <c r="I87" s="38"/>
      <c r="J87" s="38"/>
      <c r="K87" s="38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</row>
    <row r="88" spans="1:29" x14ac:dyDescent="0.3">
      <c r="D88" s="38"/>
      <c r="E88" s="38"/>
      <c r="F88" s="38"/>
      <c r="G88" s="38"/>
      <c r="H88" s="38"/>
      <c r="I88" s="38"/>
      <c r="J88" s="38"/>
      <c r="K88" s="38"/>
    </row>
    <row r="89" spans="1:29" x14ac:dyDescent="0.3">
      <c r="D89" s="38"/>
      <c r="E89" s="38"/>
      <c r="F89" s="38"/>
      <c r="G89" s="38"/>
      <c r="H89" s="38"/>
      <c r="I89" s="38"/>
      <c r="J89" s="38"/>
      <c r="K89" s="38"/>
    </row>
    <row r="90" spans="1:29" x14ac:dyDescent="0.3">
      <c r="D90" s="38"/>
      <c r="E90" s="38"/>
      <c r="F90" s="38"/>
      <c r="G90" s="38"/>
      <c r="H90" s="38"/>
      <c r="I90" s="38"/>
      <c r="J90" s="38"/>
      <c r="K90" s="38"/>
    </row>
    <row r="91" spans="1:29" x14ac:dyDescent="0.3">
      <c r="D91" s="38"/>
      <c r="E91" s="38"/>
      <c r="F91" s="38"/>
      <c r="G91" s="38"/>
      <c r="H91" s="38"/>
      <c r="I91" s="38"/>
      <c r="J91" s="38"/>
      <c r="K91" s="38"/>
    </row>
    <row r="92" spans="1:29" x14ac:dyDescent="0.3">
      <c r="D92" s="38"/>
      <c r="E92" s="38"/>
      <c r="F92" s="38"/>
      <c r="G92" s="38"/>
      <c r="H92" s="38"/>
      <c r="I92" s="38"/>
      <c r="J92" s="38"/>
      <c r="K92" s="38"/>
    </row>
    <row r="93" spans="1:29" x14ac:dyDescent="0.3">
      <c r="D93" s="38"/>
      <c r="E93" s="38"/>
      <c r="F93" s="38"/>
      <c r="G93" s="38"/>
      <c r="H93" s="38"/>
      <c r="I93" s="38"/>
      <c r="J93" s="38"/>
      <c r="K93" s="38"/>
    </row>
    <row r="94" spans="1:29" x14ac:dyDescent="0.3">
      <c r="D94" s="38"/>
      <c r="E94" s="38"/>
      <c r="F94" s="38"/>
      <c r="G94" s="38"/>
      <c r="H94" s="38"/>
      <c r="I94" s="38"/>
      <c r="J94" s="38"/>
      <c r="K94" s="38"/>
    </row>
    <row r="95" spans="1:29" x14ac:dyDescent="0.3">
      <c r="D95" s="38"/>
      <c r="E95" s="38"/>
      <c r="F95" s="38"/>
      <c r="G95" s="38"/>
      <c r="H95" s="38"/>
      <c r="I95" s="38"/>
      <c r="J95" s="38"/>
      <c r="K95" s="38"/>
    </row>
    <row r="96" spans="1:29" x14ac:dyDescent="0.3">
      <c r="D96" s="38"/>
      <c r="E96" s="38"/>
      <c r="F96" s="38"/>
      <c r="G96" s="38"/>
      <c r="H96" s="38"/>
      <c r="I96" s="38"/>
      <c r="J96" s="38"/>
      <c r="K96" s="38"/>
    </row>
    <row r="97" spans="4:11" x14ac:dyDescent="0.3">
      <c r="D97" s="38"/>
      <c r="E97" s="38"/>
      <c r="F97" s="38"/>
      <c r="G97" s="38"/>
      <c r="H97" s="38"/>
      <c r="I97" s="38"/>
      <c r="J97" s="38"/>
      <c r="K97" s="38"/>
    </row>
    <row r="98" spans="4:11" x14ac:dyDescent="0.3">
      <c r="D98" s="38"/>
      <c r="E98" s="38"/>
      <c r="F98" s="38"/>
      <c r="G98" s="38"/>
      <c r="H98" s="38"/>
      <c r="I98" s="38"/>
      <c r="J98" s="38"/>
      <c r="K98" s="38"/>
    </row>
    <row r="99" spans="4:11" x14ac:dyDescent="0.3">
      <c r="D99" s="38"/>
      <c r="E99" s="38"/>
      <c r="F99" s="38"/>
      <c r="G99" s="38"/>
      <c r="H99" s="38"/>
      <c r="I99" s="38"/>
      <c r="J99" s="38"/>
      <c r="K99" s="38"/>
    </row>
    <row r="100" spans="4:11" x14ac:dyDescent="0.3">
      <c r="D100" s="38"/>
      <c r="E100" s="38"/>
      <c r="F100" s="38"/>
      <c r="G100" s="38"/>
      <c r="H100" s="38"/>
      <c r="I100" s="38"/>
      <c r="J100" s="38"/>
      <c r="K100" s="38"/>
    </row>
    <row r="101" spans="4:11" x14ac:dyDescent="0.3">
      <c r="D101" s="38"/>
      <c r="E101" s="38"/>
      <c r="F101" s="38"/>
      <c r="G101" s="38"/>
      <c r="H101" s="38"/>
      <c r="I101" s="38"/>
      <c r="J101" s="38"/>
      <c r="K101" s="38"/>
    </row>
    <row r="102" spans="4:11" x14ac:dyDescent="0.3">
      <c r="D102" s="38"/>
      <c r="E102" s="38"/>
      <c r="F102" s="38"/>
      <c r="G102" s="38"/>
      <c r="H102" s="38"/>
      <c r="I102" s="38"/>
      <c r="J102" s="38"/>
      <c r="K102" s="38"/>
    </row>
    <row r="103" spans="4:11" x14ac:dyDescent="0.3">
      <c r="D103" s="38"/>
      <c r="E103" s="38"/>
      <c r="F103" s="38"/>
      <c r="G103" s="38"/>
      <c r="H103" s="38"/>
      <c r="I103" s="38"/>
      <c r="J103" s="38"/>
      <c r="K103" s="38"/>
    </row>
    <row r="104" spans="4:11" x14ac:dyDescent="0.3">
      <c r="D104" s="38"/>
      <c r="E104" s="38"/>
      <c r="F104" s="38"/>
      <c r="G104" s="38"/>
      <c r="H104" s="38"/>
      <c r="I104" s="38"/>
      <c r="J104" s="38"/>
      <c r="K104" s="38"/>
    </row>
    <row r="105" spans="4:11" x14ac:dyDescent="0.3">
      <c r="D105" s="38"/>
      <c r="E105" s="38"/>
      <c r="F105" s="38"/>
      <c r="G105" s="38"/>
      <c r="H105" s="38"/>
      <c r="I105" s="38"/>
      <c r="J105" s="38"/>
      <c r="K105" s="38"/>
    </row>
    <row r="106" spans="4:11" x14ac:dyDescent="0.3">
      <c r="D106" s="38"/>
      <c r="E106" s="38"/>
      <c r="F106" s="38"/>
      <c r="G106" s="38"/>
      <c r="H106" s="38"/>
      <c r="I106" s="38"/>
      <c r="J106" s="38"/>
      <c r="K106" s="38"/>
    </row>
    <row r="107" spans="4:11" x14ac:dyDescent="0.3">
      <c r="D107" s="38"/>
      <c r="E107" s="38"/>
      <c r="F107" s="38"/>
      <c r="G107" s="38"/>
      <c r="H107" s="38"/>
      <c r="I107" s="38"/>
      <c r="J107" s="38"/>
      <c r="K107" s="38"/>
    </row>
    <row r="108" spans="4:11" x14ac:dyDescent="0.3">
      <c r="D108" s="38"/>
      <c r="E108" s="38"/>
      <c r="F108" s="38"/>
      <c r="G108" s="38"/>
      <c r="H108" s="38"/>
      <c r="I108" s="38"/>
      <c r="J108" s="38"/>
      <c r="K108" s="38"/>
    </row>
    <row r="109" spans="4:11" x14ac:dyDescent="0.3">
      <c r="D109" s="38"/>
      <c r="E109" s="38"/>
      <c r="F109" s="38"/>
      <c r="G109" s="38"/>
      <c r="H109" s="38"/>
      <c r="I109" s="38"/>
      <c r="J109" s="38"/>
      <c r="K109" s="38"/>
    </row>
    <row r="110" spans="4:11" x14ac:dyDescent="0.3">
      <c r="D110" s="38"/>
      <c r="E110" s="38"/>
      <c r="F110" s="38"/>
      <c r="G110" s="38"/>
      <c r="H110" s="38"/>
      <c r="I110" s="38"/>
      <c r="J110" s="38"/>
      <c r="K110" s="38"/>
    </row>
    <row r="111" spans="4:11" x14ac:dyDescent="0.3">
      <c r="D111" s="38"/>
      <c r="E111" s="38"/>
      <c r="F111" s="38"/>
      <c r="G111" s="38"/>
      <c r="H111" s="38"/>
      <c r="I111" s="38"/>
      <c r="J111" s="38"/>
      <c r="K111" s="38"/>
    </row>
    <row r="112" spans="4:11" x14ac:dyDescent="0.3">
      <c r="D112" s="38"/>
      <c r="E112" s="38"/>
      <c r="F112" s="38"/>
      <c r="G112" s="38"/>
      <c r="H112" s="38"/>
      <c r="I112" s="38"/>
      <c r="J112" s="38"/>
      <c r="K112" s="38"/>
    </row>
    <row r="113" spans="4:11" x14ac:dyDescent="0.3">
      <c r="D113" s="38"/>
      <c r="E113" s="38"/>
      <c r="F113" s="38"/>
      <c r="G113" s="38"/>
      <c r="H113" s="38"/>
      <c r="I113" s="38"/>
      <c r="J113" s="38"/>
      <c r="K113" s="38"/>
    </row>
    <row r="114" spans="4:11" x14ac:dyDescent="0.3">
      <c r="D114" s="38"/>
      <c r="E114" s="38"/>
      <c r="F114" s="38"/>
      <c r="G114" s="38"/>
      <c r="H114" s="38"/>
      <c r="I114" s="38"/>
      <c r="J114" s="38"/>
      <c r="K114" s="38"/>
    </row>
    <row r="115" spans="4:11" x14ac:dyDescent="0.3">
      <c r="D115" s="38"/>
      <c r="E115" s="38"/>
      <c r="F115" s="38"/>
      <c r="G115" s="38"/>
      <c r="H115" s="38"/>
      <c r="I115" s="38"/>
      <c r="J115" s="38"/>
      <c r="K115" s="38"/>
    </row>
    <row r="116" spans="4:11" x14ac:dyDescent="0.3">
      <c r="D116" s="38"/>
      <c r="E116" s="38"/>
      <c r="F116" s="38"/>
      <c r="G116" s="38"/>
      <c r="H116" s="38"/>
      <c r="I116" s="38"/>
      <c r="J116" s="38"/>
      <c r="K116" s="38"/>
    </row>
    <row r="117" spans="4:11" x14ac:dyDescent="0.3">
      <c r="D117" s="38"/>
      <c r="E117" s="38"/>
      <c r="F117" s="38"/>
      <c r="G117" s="38"/>
      <c r="H117" s="38"/>
      <c r="I117" s="38"/>
      <c r="J117" s="38"/>
      <c r="K117" s="38"/>
    </row>
    <row r="118" spans="4:11" x14ac:dyDescent="0.3">
      <c r="D118" s="38"/>
      <c r="E118" s="38"/>
      <c r="F118" s="38"/>
      <c r="G118" s="38"/>
      <c r="H118" s="38"/>
      <c r="I118" s="38"/>
      <c r="J118" s="38"/>
      <c r="K118" s="38"/>
    </row>
    <row r="119" spans="4:11" x14ac:dyDescent="0.3">
      <c r="D119" s="38"/>
      <c r="E119" s="38"/>
      <c r="F119" s="38"/>
      <c r="G119" s="38"/>
      <c r="H119" s="38"/>
      <c r="I119" s="38"/>
      <c r="J119" s="38"/>
      <c r="K119" s="38"/>
    </row>
    <row r="120" spans="4:11" x14ac:dyDescent="0.3">
      <c r="D120" s="38"/>
      <c r="E120" s="38"/>
      <c r="F120" s="38"/>
      <c r="G120" s="38"/>
      <c r="H120" s="38"/>
      <c r="I120" s="38"/>
      <c r="J120" s="38"/>
      <c r="K120" s="38"/>
    </row>
    <row r="121" spans="4:11" x14ac:dyDescent="0.3">
      <c r="D121" s="38"/>
      <c r="E121" s="38"/>
      <c r="F121" s="38"/>
      <c r="G121" s="38"/>
      <c r="H121" s="38"/>
      <c r="I121" s="38"/>
      <c r="J121" s="38"/>
      <c r="K121" s="38"/>
    </row>
    <row r="122" spans="4:11" x14ac:dyDescent="0.3">
      <c r="D122" s="38"/>
      <c r="E122" s="38"/>
      <c r="F122" s="38"/>
      <c r="G122" s="38"/>
      <c r="H122" s="38"/>
      <c r="I122" s="38"/>
      <c r="J122" s="38"/>
      <c r="K122" s="38"/>
    </row>
    <row r="123" spans="4:11" x14ac:dyDescent="0.3">
      <c r="D123" s="38"/>
      <c r="E123" s="38"/>
      <c r="F123" s="38"/>
      <c r="G123" s="38"/>
      <c r="H123" s="38"/>
      <c r="I123" s="38"/>
      <c r="J123" s="38"/>
      <c r="K123" s="38"/>
    </row>
    <row r="124" spans="4:11" x14ac:dyDescent="0.3">
      <c r="D124" s="38"/>
      <c r="E124" s="38"/>
      <c r="F124" s="38"/>
      <c r="G124" s="38"/>
      <c r="H124" s="38"/>
      <c r="I124" s="38"/>
      <c r="J124" s="38"/>
      <c r="K124" s="38"/>
    </row>
    <row r="125" spans="4:11" x14ac:dyDescent="0.3">
      <c r="D125" s="38"/>
      <c r="E125" s="38"/>
      <c r="F125" s="38"/>
      <c r="G125" s="38"/>
      <c r="H125" s="38"/>
      <c r="I125" s="38"/>
      <c r="J125" s="38"/>
      <c r="K125" s="38"/>
    </row>
    <row r="126" spans="4:11" x14ac:dyDescent="0.3">
      <c r="D126" s="38"/>
      <c r="E126" s="38"/>
      <c r="F126" s="38"/>
      <c r="G126" s="38"/>
      <c r="H126" s="38"/>
      <c r="I126" s="38"/>
      <c r="J126" s="38"/>
      <c r="K126" s="38"/>
    </row>
    <row r="127" spans="4:11" x14ac:dyDescent="0.3">
      <c r="D127" s="38"/>
      <c r="E127" s="38"/>
      <c r="F127" s="38"/>
      <c r="G127" s="38"/>
      <c r="H127" s="38"/>
      <c r="I127" s="38"/>
      <c r="J127" s="38"/>
      <c r="K127" s="38"/>
    </row>
    <row r="128" spans="4:11" x14ac:dyDescent="0.3">
      <c r="D128" s="38"/>
      <c r="E128" s="38"/>
      <c r="F128" s="38"/>
      <c r="G128" s="38"/>
      <c r="H128" s="38"/>
      <c r="I128" s="38"/>
      <c r="J128" s="38"/>
      <c r="K128" s="38"/>
    </row>
    <row r="129" spans="4:11" x14ac:dyDescent="0.3">
      <c r="D129" s="38"/>
      <c r="E129" s="38"/>
      <c r="F129" s="38"/>
      <c r="G129" s="38"/>
      <c r="H129" s="38"/>
      <c r="I129" s="38"/>
      <c r="J129" s="38"/>
      <c r="K129" s="38"/>
    </row>
    <row r="130" spans="4:11" x14ac:dyDescent="0.3">
      <c r="D130" s="38"/>
      <c r="E130" s="38"/>
      <c r="F130" s="38"/>
      <c r="G130" s="38"/>
      <c r="H130" s="38"/>
      <c r="I130" s="38"/>
      <c r="J130" s="38"/>
      <c r="K130" s="38"/>
    </row>
    <row r="131" spans="4:11" x14ac:dyDescent="0.3">
      <c r="D131" s="38"/>
      <c r="E131" s="38"/>
      <c r="F131" s="38"/>
      <c r="G131" s="38"/>
      <c r="H131" s="38"/>
      <c r="I131" s="38"/>
      <c r="J131" s="38"/>
      <c r="K131" s="38"/>
    </row>
    <row r="132" spans="4:11" x14ac:dyDescent="0.3">
      <c r="D132" s="38"/>
      <c r="E132" s="38"/>
      <c r="F132" s="38"/>
      <c r="G132" s="38"/>
      <c r="H132" s="38"/>
      <c r="I132" s="38"/>
      <c r="J132" s="38"/>
      <c r="K132" s="38"/>
    </row>
    <row r="133" spans="4:11" x14ac:dyDescent="0.3">
      <c r="D133" s="38"/>
      <c r="E133" s="38"/>
      <c r="F133" s="38"/>
      <c r="G133" s="38"/>
      <c r="H133" s="38"/>
      <c r="I133" s="38"/>
      <c r="J133" s="38"/>
      <c r="K133" s="38"/>
    </row>
    <row r="134" spans="4:11" x14ac:dyDescent="0.3">
      <c r="D134" s="38"/>
      <c r="E134" s="38"/>
      <c r="F134" s="38"/>
      <c r="G134" s="38"/>
      <c r="H134" s="38"/>
      <c r="I134" s="38"/>
      <c r="J134" s="38"/>
      <c r="K134" s="38"/>
    </row>
    <row r="135" spans="4:11" x14ac:dyDescent="0.3">
      <c r="D135" s="38"/>
      <c r="E135" s="38"/>
      <c r="F135" s="38"/>
      <c r="G135" s="38"/>
      <c r="H135" s="38"/>
      <c r="I135" s="38"/>
      <c r="J135" s="38"/>
      <c r="K135" s="38"/>
    </row>
    <row r="136" spans="4:11" x14ac:dyDescent="0.3">
      <c r="D136" s="38"/>
      <c r="E136" s="38"/>
      <c r="F136" s="38"/>
      <c r="G136" s="38"/>
      <c r="H136" s="38"/>
      <c r="I136" s="38"/>
      <c r="J136" s="38"/>
      <c r="K136" s="38"/>
    </row>
    <row r="137" spans="4:11" x14ac:dyDescent="0.3">
      <c r="D137" s="38"/>
      <c r="E137" s="38"/>
      <c r="F137" s="38"/>
      <c r="G137" s="38"/>
      <c r="H137" s="38"/>
      <c r="I137" s="38"/>
      <c r="J137" s="38"/>
      <c r="K137" s="38"/>
    </row>
    <row r="138" spans="4:11" x14ac:dyDescent="0.3">
      <c r="D138" s="38"/>
      <c r="E138" s="38"/>
      <c r="F138" s="38"/>
      <c r="G138" s="38"/>
      <c r="H138" s="38"/>
      <c r="I138" s="38"/>
      <c r="J138" s="38"/>
      <c r="K138" s="38"/>
    </row>
    <row r="139" spans="4:11" x14ac:dyDescent="0.3">
      <c r="D139" s="38"/>
      <c r="E139" s="38"/>
      <c r="F139" s="38"/>
      <c r="G139" s="38"/>
      <c r="H139" s="38"/>
      <c r="I139" s="38"/>
      <c r="J139" s="38"/>
      <c r="K139" s="38"/>
    </row>
    <row r="140" spans="4:11" x14ac:dyDescent="0.3">
      <c r="D140" s="38"/>
      <c r="E140" s="38"/>
      <c r="F140" s="38"/>
      <c r="G140" s="38"/>
      <c r="H140" s="38"/>
      <c r="I140" s="38"/>
      <c r="J140" s="38"/>
      <c r="K140" s="38"/>
    </row>
    <row r="141" spans="4:11" x14ac:dyDescent="0.3">
      <c r="D141" s="38"/>
      <c r="E141" s="38"/>
      <c r="F141" s="38"/>
      <c r="G141" s="38"/>
      <c r="H141" s="38"/>
      <c r="I141" s="38"/>
      <c r="J141" s="38"/>
      <c r="K141" s="38"/>
    </row>
    <row r="142" spans="4:11" x14ac:dyDescent="0.3">
      <c r="D142" s="38"/>
      <c r="E142" s="38"/>
      <c r="F142" s="38"/>
      <c r="G142" s="38"/>
      <c r="H142" s="38"/>
      <c r="I142" s="38"/>
      <c r="J142" s="38"/>
      <c r="K142" s="38"/>
    </row>
    <row r="143" spans="4:11" x14ac:dyDescent="0.3">
      <c r="D143" s="38"/>
      <c r="E143" s="38"/>
      <c r="F143" s="38"/>
      <c r="G143" s="38"/>
      <c r="H143" s="38"/>
      <c r="I143" s="38"/>
      <c r="J143" s="38"/>
      <c r="K143" s="38"/>
    </row>
    <row r="144" spans="4:11" x14ac:dyDescent="0.3">
      <c r="D144" s="38"/>
      <c r="E144" s="38"/>
      <c r="F144" s="38"/>
      <c r="G144" s="38"/>
      <c r="H144" s="38"/>
      <c r="I144" s="38"/>
      <c r="J144" s="38"/>
      <c r="K144" s="38"/>
    </row>
    <row r="145" spans="4:11" x14ac:dyDescent="0.3">
      <c r="D145" s="38"/>
      <c r="E145" s="38"/>
      <c r="F145" s="38"/>
      <c r="G145" s="38"/>
      <c r="H145" s="38"/>
      <c r="I145" s="38"/>
      <c r="J145" s="38"/>
      <c r="K145" s="38"/>
    </row>
    <row r="146" spans="4:11" x14ac:dyDescent="0.3">
      <c r="D146" s="38"/>
      <c r="E146" s="38"/>
      <c r="F146" s="38"/>
      <c r="G146" s="38"/>
      <c r="H146" s="38"/>
      <c r="I146" s="38"/>
      <c r="J146" s="38"/>
      <c r="K146" s="38"/>
    </row>
    <row r="147" spans="4:11" x14ac:dyDescent="0.3">
      <c r="D147" s="38"/>
      <c r="E147" s="38"/>
      <c r="F147" s="38"/>
      <c r="G147" s="38"/>
      <c r="H147" s="38"/>
      <c r="I147" s="38"/>
      <c r="J147" s="38"/>
      <c r="K147" s="38"/>
    </row>
    <row r="148" spans="4:11" x14ac:dyDescent="0.3">
      <c r="D148" s="38"/>
      <c r="E148" s="38"/>
      <c r="F148" s="38"/>
      <c r="G148" s="38"/>
      <c r="H148" s="38"/>
      <c r="I148" s="38"/>
      <c r="J148" s="38"/>
      <c r="K148" s="38"/>
    </row>
    <row r="149" spans="4:11" x14ac:dyDescent="0.3">
      <c r="D149" s="38"/>
      <c r="E149" s="38"/>
      <c r="F149" s="38"/>
      <c r="G149" s="38"/>
      <c r="H149" s="38"/>
      <c r="I149" s="38"/>
      <c r="J149" s="38"/>
      <c r="K149" s="38"/>
    </row>
    <row r="150" spans="4:11" x14ac:dyDescent="0.3">
      <c r="D150" s="38"/>
      <c r="E150" s="38"/>
      <c r="F150" s="38"/>
      <c r="G150" s="38"/>
      <c r="H150" s="38"/>
      <c r="I150" s="38"/>
      <c r="J150" s="38"/>
      <c r="K150" s="38"/>
    </row>
    <row r="151" spans="4:11" x14ac:dyDescent="0.3">
      <c r="D151" s="38"/>
      <c r="E151" s="38"/>
      <c r="F151" s="38"/>
      <c r="G151" s="38"/>
      <c r="H151" s="38"/>
      <c r="I151" s="38"/>
      <c r="J151" s="38"/>
      <c r="K151" s="38"/>
    </row>
    <row r="152" spans="4:11" x14ac:dyDescent="0.3">
      <c r="D152" s="38"/>
      <c r="E152" s="38"/>
      <c r="F152" s="38"/>
      <c r="G152" s="38"/>
      <c r="H152" s="38"/>
      <c r="I152" s="38"/>
      <c r="J152" s="38"/>
      <c r="K152" s="38"/>
    </row>
    <row r="153" spans="4:11" x14ac:dyDescent="0.3">
      <c r="D153" s="38"/>
      <c r="E153" s="38"/>
      <c r="F153" s="38"/>
      <c r="G153" s="38"/>
      <c r="H153" s="38"/>
      <c r="I153" s="38"/>
      <c r="J153" s="38"/>
      <c r="K153" s="38"/>
    </row>
    <row r="154" spans="4:11" x14ac:dyDescent="0.3">
      <c r="D154" s="38"/>
      <c r="E154" s="38"/>
      <c r="F154" s="38"/>
      <c r="G154" s="38"/>
      <c r="H154" s="38"/>
      <c r="I154" s="38"/>
      <c r="J154" s="38"/>
      <c r="K154" s="38"/>
    </row>
    <row r="155" spans="4:11" x14ac:dyDescent="0.3">
      <c r="D155" s="38"/>
      <c r="E155" s="38"/>
      <c r="F155" s="38"/>
      <c r="G155" s="38"/>
      <c r="H155" s="38"/>
      <c r="I155" s="38"/>
      <c r="J155" s="38"/>
      <c r="K155" s="38"/>
    </row>
    <row r="156" spans="4:11" x14ac:dyDescent="0.3">
      <c r="D156" s="38"/>
      <c r="E156" s="38"/>
      <c r="F156" s="38"/>
      <c r="G156" s="38"/>
      <c r="H156" s="38"/>
      <c r="I156" s="38"/>
      <c r="J156" s="38"/>
      <c r="K156" s="38"/>
    </row>
    <row r="157" spans="4:11" x14ac:dyDescent="0.3">
      <c r="D157" s="38"/>
      <c r="E157" s="38"/>
      <c r="F157" s="38"/>
      <c r="G157" s="38"/>
      <c r="H157" s="38"/>
      <c r="I157" s="38"/>
      <c r="J157" s="38"/>
      <c r="K157" s="38"/>
    </row>
    <row r="158" spans="4:11" x14ac:dyDescent="0.3">
      <c r="D158" s="38"/>
      <c r="E158" s="38"/>
      <c r="F158" s="38"/>
      <c r="G158" s="38"/>
      <c r="H158" s="38"/>
      <c r="I158" s="38"/>
      <c r="J158" s="38"/>
      <c r="K158" s="38"/>
    </row>
    <row r="159" spans="4:11" x14ac:dyDescent="0.3">
      <c r="D159" s="38"/>
      <c r="E159" s="38"/>
      <c r="F159" s="38"/>
      <c r="G159" s="38"/>
      <c r="H159" s="38"/>
      <c r="I159" s="38"/>
      <c r="J159" s="38"/>
      <c r="K159" s="38"/>
    </row>
    <row r="160" spans="4:11" x14ac:dyDescent="0.3">
      <c r="D160" s="38"/>
      <c r="E160" s="38"/>
      <c r="F160" s="38"/>
      <c r="G160" s="38"/>
      <c r="H160" s="38"/>
      <c r="I160" s="38"/>
      <c r="J160" s="38"/>
      <c r="K160" s="38"/>
    </row>
    <row r="161" spans="4:11" x14ac:dyDescent="0.3">
      <c r="D161" s="38"/>
      <c r="E161" s="38"/>
      <c r="F161" s="38"/>
      <c r="G161" s="38"/>
      <c r="H161" s="38"/>
      <c r="I161" s="38"/>
      <c r="J161" s="38"/>
      <c r="K161" s="38"/>
    </row>
    <row r="162" spans="4:11" x14ac:dyDescent="0.3">
      <c r="D162" s="38"/>
      <c r="E162" s="38"/>
      <c r="F162" s="38"/>
      <c r="G162" s="38"/>
      <c r="H162" s="38"/>
      <c r="I162" s="38"/>
      <c r="J162" s="38"/>
      <c r="K162" s="38"/>
    </row>
    <row r="163" spans="4:11" x14ac:dyDescent="0.3">
      <c r="D163" s="38"/>
      <c r="E163" s="38"/>
      <c r="F163" s="38"/>
      <c r="G163" s="38"/>
      <c r="H163" s="38"/>
      <c r="I163" s="38"/>
      <c r="J163" s="38"/>
      <c r="K163" s="38"/>
    </row>
    <row r="164" spans="4:11" x14ac:dyDescent="0.3">
      <c r="D164" s="38"/>
      <c r="E164" s="38"/>
      <c r="F164" s="38"/>
      <c r="G164" s="38"/>
      <c r="H164" s="38"/>
      <c r="I164" s="38"/>
      <c r="J164" s="38"/>
      <c r="K164" s="38"/>
    </row>
    <row r="165" spans="4:11" x14ac:dyDescent="0.3">
      <c r="D165" s="38"/>
      <c r="E165" s="38"/>
      <c r="F165" s="38"/>
      <c r="G165" s="38"/>
      <c r="H165" s="38"/>
      <c r="I165" s="38"/>
      <c r="J165" s="38"/>
      <c r="K165" s="38"/>
    </row>
    <row r="166" spans="4:11" x14ac:dyDescent="0.3">
      <c r="D166" s="38"/>
      <c r="E166" s="38"/>
      <c r="F166" s="38"/>
      <c r="G166" s="38"/>
      <c r="H166" s="38"/>
      <c r="I166" s="38"/>
      <c r="J166" s="38"/>
      <c r="K166" s="38"/>
    </row>
    <row r="167" spans="4:11" x14ac:dyDescent="0.3">
      <c r="D167" s="38"/>
      <c r="E167" s="38"/>
      <c r="F167" s="38"/>
      <c r="G167" s="38"/>
      <c r="H167" s="38"/>
      <c r="I167" s="38"/>
      <c r="J167" s="38"/>
      <c r="K167" s="38"/>
    </row>
    <row r="168" spans="4:11" x14ac:dyDescent="0.3">
      <c r="D168" s="38"/>
      <c r="E168" s="38"/>
      <c r="F168" s="38"/>
      <c r="G168" s="38"/>
      <c r="H168" s="38"/>
      <c r="I168" s="38"/>
      <c r="J168" s="38"/>
      <c r="K168" s="38"/>
    </row>
    <row r="169" spans="4:11" x14ac:dyDescent="0.3">
      <c r="D169" s="38"/>
      <c r="E169" s="38"/>
      <c r="F169" s="38"/>
      <c r="G169" s="38"/>
      <c r="H169" s="38"/>
      <c r="I169" s="38"/>
      <c r="J169" s="38"/>
      <c r="K169" s="38"/>
    </row>
    <row r="170" spans="4:11" x14ac:dyDescent="0.3">
      <c r="D170" s="38"/>
      <c r="E170" s="38"/>
      <c r="F170" s="38"/>
      <c r="G170" s="38"/>
      <c r="H170" s="38"/>
      <c r="I170" s="38"/>
      <c r="J170" s="38"/>
      <c r="K170" s="38"/>
    </row>
    <row r="171" spans="4:11" x14ac:dyDescent="0.3">
      <c r="D171" s="38"/>
      <c r="E171" s="38"/>
      <c r="F171" s="38"/>
      <c r="G171" s="38"/>
      <c r="H171" s="38"/>
      <c r="I171" s="38"/>
      <c r="J171" s="38"/>
      <c r="K171" s="38"/>
    </row>
    <row r="172" spans="4:11" x14ac:dyDescent="0.3">
      <c r="D172" s="38"/>
      <c r="E172" s="38"/>
      <c r="F172" s="38"/>
      <c r="G172" s="38"/>
      <c r="H172" s="38"/>
      <c r="I172" s="38"/>
      <c r="J172" s="38"/>
      <c r="K172" s="38"/>
    </row>
    <row r="173" spans="4:11" x14ac:dyDescent="0.3">
      <c r="D173" s="38"/>
      <c r="E173" s="38"/>
      <c r="F173" s="38"/>
      <c r="G173" s="38"/>
      <c r="H173" s="38"/>
      <c r="I173" s="38"/>
      <c r="J173" s="38"/>
      <c r="K173" s="38"/>
    </row>
    <row r="174" spans="4:11" x14ac:dyDescent="0.3">
      <c r="D174" s="38"/>
      <c r="E174" s="38"/>
      <c r="F174" s="38"/>
      <c r="G174" s="38"/>
      <c r="H174" s="38"/>
      <c r="I174" s="38"/>
      <c r="J174" s="38"/>
      <c r="K174" s="38"/>
    </row>
    <row r="175" spans="4:11" x14ac:dyDescent="0.3">
      <c r="D175" s="38"/>
      <c r="E175" s="38"/>
      <c r="F175" s="38"/>
      <c r="G175" s="38"/>
      <c r="H175" s="38"/>
      <c r="I175" s="38"/>
      <c r="J175" s="38"/>
      <c r="K175" s="38"/>
    </row>
    <row r="176" spans="4:11" x14ac:dyDescent="0.3">
      <c r="D176" s="38"/>
      <c r="E176" s="38"/>
      <c r="F176" s="38"/>
      <c r="G176" s="38"/>
      <c r="H176" s="38"/>
      <c r="I176" s="38"/>
      <c r="J176" s="38"/>
      <c r="K176" s="38"/>
    </row>
    <row r="177" spans="4:11" x14ac:dyDescent="0.3">
      <c r="D177" s="38"/>
      <c r="E177" s="38"/>
      <c r="F177" s="38"/>
      <c r="G177" s="38"/>
      <c r="H177" s="38"/>
      <c r="I177" s="38"/>
      <c r="J177" s="38"/>
      <c r="K177" s="38"/>
    </row>
    <row r="178" spans="4:11" x14ac:dyDescent="0.3">
      <c r="D178" s="38"/>
      <c r="E178" s="38"/>
      <c r="F178" s="38"/>
      <c r="G178" s="38"/>
      <c r="H178" s="38"/>
      <c r="I178" s="38"/>
      <c r="J178" s="38"/>
      <c r="K178" s="38"/>
    </row>
    <row r="179" spans="4:11" x14ac:dyDescent="0.3">
      <c r="D179" s="38"/>
      <c r="E179" s="38"/>
      <c r="F179" s="38"/>
      <c r="G179" s="38"/>
      <c r="H179" s="38"/>
      <c r="I179" s="38"/>
      <c r="J179" s="38"/>
      <c r="K179" s="38"/>
    </row>
    <row r="180" spans="4:11" x14ac:dyDescent="0.3">
      <c r="D180" s="38"/>
      <c r="E180" s="38"/>
      <c r="F180" s="38"/>
      <c r="G180" s="38"/>
      <c r="H180" s="38"/>
      <c r="I180" s="38"/>
      <c r="J180" s="38"/>
      <c r="K180" s="38"/>
    </row>
    <row r="181" spans="4:11" x14ac:dyDescent="0.3">
      <c r="D181" s="38"/>
      <c r="E181" s="38"/>
      <c r="F181" s="38"/>
      <c r="G181" s="38"/>
      <c r="H181" s="38"/>
      <c r="I181" s="38"/>
      <c r="J181" s="38"/>
      <c r="K181" s="38"/>
    </row>
    <row r="182" spans="4:11" x14ac:dyDescent="0.3">
      <c r="D182" s="38"/>
      <c r="E182" s="38"/>
      <c r="F182" s="38"/>
      <c r="G182" s="38"/>
      <c r="H182" s="38"/>
      <c r="I182" s="38"/>
      <c r="J182" s="38"/>
      <c r="K182" s="38"/>
    </row>
    <row r="183" spans="4:11" x14ac:dyDescent="0.3">
      <c r="D183" s="38"/>
      <c r="E183" s="38"/>
      <c r="F183" s="38"/>
      <c r="G183" s="38"/>
      <c r="H183" s="38"/>
      <c r="I183" s="38"/>
      <c r="J183" s="38"/>
      <c r="K183" s="38"/>
    </row>
    <row r="184" spans="4:11" x14ac:dyDescent="0.3">
      <c r="D184" s="38"/>
      <c r="E184" s="38"/>
      <c r="F184" s="38"/>
      <c r="G184" s="38"/>
      <c r="H184" s="38"/>
      <c r="I184" s="38"/>
      <c r="J184" s="38"/>
      <c r="K184" s="38"/>
    </row>
    <row r="185" spans="4:11" x14ac:dyDescent="0.3">
      <c r="D185" s="38"/>
      <c r="E185" s="38"/>
      <c r="F185" s="38"/>
      <c r="G185" s="38"/>
      <c r="H185" s="38"/>
      <c r="I185" s="38"/>
      <c r="J185" s="38"/>
      <c r="K185" s="38"/>
    </row>
    <row r="186" spans="4:11" x14ac:dyDescent="0.3">
      <c r="D186" s="38"/>
      <c r="E186" s="38"/>
      <c r="F186" s="38"/>
      <c r="G186" s="38"/>
      <c r="H186" s="38"/>
      <c r="I186" s="38"/>
      <c r="J186" s="38"/>
      <c r="K186" s="38"/>
    </row>
    <row r="187" spans="4:11" x14ac:dyDescent="0.3">
      <c r="D187" s="38"/>
      <c r="E187" s="38"/>
      <c r="F187" s="38"/>
      <c r="G187" s="38"/>
      <c r="H187" s="38"/>
      <c r="I187" s="38"/>
      <c r="J187" s="38"/>
      <c r="K187" s="38"/>
    </row>
    <row r="188" spans="4:11" x14ac:dyDescent="0.3">
      <c r="D188" s="38"/>
      <c r="E188" s="38"/>
      <c r="F188" s="38"/>
      <c r="G188" s="38"/>
      <c r="H188" s="38"/>
      <c r="I188" s="38"/>
      <c r="J188" s="38"/>
      <c r="K188" s="38"/>
    </row>
    <row r="189" spans="4:11" x14ac:dyDescent="0.3">
      <c r="D189" s="38"/>
      <c r="E189" s="38"/>
      <c r="F189" s="38"/>
      <c r="G189" s="38"/>
      <c r="H189" s="38"/>
      <c r="I189" s="38"/>
      <c r="J189" s="38"/>
      <c r="K189" s="38"/>
    </row>
    <row r="190" spans="4:11" x14ac:dyDescent="0.3">
      <c r="D190" s="38"/>
      <c r="E190" s="38"/>
      <c r="F190" s="38"/>
      <c r="G190" s="38"/>
      <c r="H190" s="38"/>
      <c r="I190" s="38"/>
      <c r="J190" s="38"/>
      <c r="K190" s="38"/>
    </row>
    <row r="191" spans="4:11" x14ac:dyDescent="0.3">
      <c r="D191" s="38"/>
      <c r="E191" s="38"/>
      <c r="F191" s="38"/>
      <c r="G191" s="38"/>
      <c r="H191" s="38"/>
      <c r="I191" s="38"/>
      <c r="J191" s="38"/>
      <c r="K191" s="38"/>
    </row>
    <row r="192" spans="4:11" x14ac:dyDescent="0.3">
      <c r="D192" s="38"/>
      <c r="E192" s="38"/>
      <c r="F192" s="38"/>
      <c r="G192" s="38"/>
      <c r="H192" s="38"/>
      <c r="I192" s="38"/>
      <c r="J192" s="38"/>
      <c r="K192" s="38"/>
    </row>
    <row r="193" spans="4:11" x14ac:dyDescent="0.3">
      <c r="D193" s="38"/>
      <c r="E193" s="38"/>
      <c r="F193" s="38"/>
      <c r="G193" s="38"/>
      <c r="H193" s="38"/>
      <c r="I193" s="38"/>
      <c r="J193" s="38"/>
      <c r="K193" s="38"/>
    </row>
    <row r="194" spans="4:11" x14ac:dyDescent="0.3">
      <c r="D194" s="38"/>
      <c r="E194" s="38"/>
      <c r="F194" s="38"/>
      <c r="G194" s="38"/>
      <c r="H194" s="38"/>
      <c r="I194" s="38"/>
      <c r="J194" s="38"/>
      <c r="K194" s="38"/>
    </row>
    <row r="195" spans="4:11" x14ac:dyDescent="0.3">
      <c r="D195" s="38"/>
      <c r="E195" s="38"/>
      <c r="F195" s="38"/>
      <c r="G195" s="38"/>
      <c r="H195" s="38"/>
      <c r="I195" s="38"/>
      <c r="J195" s="38"/>
      <c r="K195" s="38"/>
    </row>
    <row r="196" spans="4:11" x14ac:dyDescent="0.3">
      <c r="D196" s="38"/>
      <c r="E196" s="38"/>
      <c r="F196" s="38"/>
      <c r="G196" s="38"/>
      <c r="H196" s="38"/>
      <c r="I196" s="38"/>
      <c r="J196" s="38"/>
      <c r="K196" s="38"/>
    </row>
    <row r="197" spans="4:11" x14ac:dyDescent="0.3">
      <c r="D197" s="38"/>
      <c r="E197" s="38"/>
      <c r="F197" s="38"/>
      <c r="G197" s="38"/>
      <c r="H197" s="38"/>
      <c r="I197" s="38"/>
      <c r="J197" s="38"/>
      <c r="K197" s="38"/>
    </row>
    <row r="198" spans="4:11" x14ac:dyDescent="0.3">
      <c r="D198" s="38"/>
      <c r="E198" s="38"/>
      <c r="F198" s="38"/>
      <c r="G198" s="38"/>
      <c r="H198" s="38"/>
      <c r="I198" s="38"/>
      <c r="J198" s="38"/>
      <c r="K198" s="38"/>
    </row>
    <row r="199" spans="4:11" x14ac:dyDescent="0.3">
      <c r="D199" s="38"/>
      <c r="E199" s="38"/>
      <c r="F199" s="38"/>
      <c r="G199" s="38"/>
      <c r="H199" s="38"/>
      <c r="I199" s="38"/>
      <c r="J199" s="38"/>
      <c r="K199" s="38"/>
    </row>
    <row r="200" spans="4:11" x14ac:dyDescent="0.3">
      <c r="D200" s="38"/>
      <c r="E200" s="38"/>
      <c r="F200" s="38"/>
      <c r="G200" s="38"/>
      <c r="H200" s="38"/>
      <c r="I200" s="38"/>
      <c r="J200" s="38"/>
      <c r="K200" s="38"/>
    </row>
    <row r="201" spans="4:11" x14ac:dyDescent="0.3">
      <c r="D201" s="38"/>
      <c r="E201" s="38"/>
      <c r="F201" s="38"/>
      <c r="G201" s="38"/>
      <c r="H201" s="38"/>
      <c r="I201" s="38"/>
      <c r="J201" s="38"/>
      <c r="K201" s="38"/>
    </row>
    <row r="202" spans="4:11" x14ac:dyDescent="0.3">
      <c r="D202" s="38"/>
      <c r="E202" s="38"/>
      <c r="F202" s="38"/>
      <c r="G202" s="38"/>
      <c r="H202" s="38"/>
      <c r="I202" s="38"/>
      <c r="J202" s="38"/>
      <c r="K202" s="38"/>
    </row>
    <row r="203" spans="4:11" x14ac:dyDescent="0.3">
      <c r="D203" s="38"/>
      <c r="E203" s="38"/>
      <c r="F203" s="38"/>
      <c r="G203" s="38"/>
      <c r="H203" s="38"/>
      <c r="I203" s="38"/>
      <c r="J203" s="38"/>
      <c r="K203" s="38"/>
    </row>
    <row r="204" spans="4:11" x14ac:dyDescent="0.3">
      <c r="D204" s="38"/>
      <c r="E204" s="38"/>
      <c r="F204" s="38"/>
      <c r="G204" s="38"/>
      <c r="H204" s="38"/>
      <c r="I204" s="38"/>
      <c r="J204" s="38"/>
      <c r="K204" s="38"/>
    </row>
    <row r="205" spans="4:11" x14ac:dyDescent="0.3">
      <c r="D205" s="38"/>
      <c r="E205" s="38"/>
      <c r="F205" s="38"/>
      <c r="G205" s="38"/>
      <c r="H205" s="38"/>
      <c r="I205" s="38"/>
      <c r="J205" s="38"/>
      <c r="K205" s="38"/>
    </row>
    <row r="206" spans="4:11" x14ac:dyDescent="0.3">
      <c r="D206" s="38"/>
      <c r="E206" s="38"/>
      <c r="F206" s="38"/>
      <c r="G206" s="38"/>
      <c r="H206" s="38"/>
      <c r="I206" s="38"/>
      <c r="J206" s="38"/>
      <c r="K206" s="38"/>
    </row>
    <row r="207" spans="4:11" x14ac:dyDescent="0.3">
      <c r="D207" s="38"/>
      <c r="E207" s="38"/>
      <c r="F207" s="38"/>
      <c r="G207" s="38"/>
      <c r="H207" s="38"/>
      <c r="I207" s="38"/>
      <c r="J207" s="38"/>
      <c r="K207" s="38"/>
    </row>
    <row r="208" spans="4:11" x14ac:dyDescent="0.3">
      <c r="D208" s="38"/>
      <c r="E208" s="38"/>
      <c r="F208" s="38"/>
      <c r="G208" s="38"/>
      <c r="H208" s="38"/>
      <c r="I208" s="38"/>
      <c r="J208" s="38"/>
      <c r="K208" s="38"/>
    </row>
    <row r="209" spans="4:11" x14ac:dyDescent="0.3">
      <c r="D209" s="38"/>
      <c r="E209" s="38"/>
      <c r="F209" s="38"/>
      <c r="G209" s="38"/>
      <c r="H209" s="38"/>
      <c r="I209" s="38"/>
      <c r="J209" s="38"/>
      <c r="K209" s="38"/>
    </row>
    <row r="210" spans="4:11" x14ac:dyDescent="0.3">
      <c r="D210" s="38"/>
      <c r="E210" s="38"/>
      <c r="F210" s="38"/>
      <c r="G210" s="38"/>
      <c r="H210" s="38"/>
      <c r="I210" s="38"/>
      <c r="J210" s="38"/>
      <c r="K210" s="38"/>
    </row>
    <row r="211" spans="4:11" x14ac:dyDescent="0.3">
      <c r="D211" s="38"/>
      <c r="E211" s="38"/>
      <c r="F211" s="38"/>
      <c r="G211" s="38"/>
      <c r="H211" s="38"/>
      <c r="I211" s="38"/>
      <c r="J211" s="38"/>
      <c r="K211" s="38"/>
    </row>
    <row r="212" spans="4:11" x14ac:dyDescent="0.3">
      <c r="D212" s="38"/>
      <c r="E212" s="38"/>
      <c r="F212" s="38"/>
      <c r="G212" s="38"/>
      <c r="H212" s="38"/>
      <c r="I212" s="38"/>
      <c r="J212" s="38"/>
      <c r="K212" s="38"/>
    </row>
    <row r="213" spans="4:11" x14ac:dyDescent="0.3">
      <c r="D213" s="38"/>
      <c r="E213" s="38"/>
      <c r="F213" s="38"/>
      <c r="G213" s="38"/>
      <c r="H213" s="38"/>
      <c r="I213" s="38"/>
      <c r="J213" s="38"/>
      <c r="K213" s="38"/>
    </row>
    <row r="214" spans="4:11" x14ac:dyDescent="0.3">
      <c r="D214" s="38"/>
      <c r="E214" s="38"/>
      <c r="F214" s="38"/>
      <c r="G214" s="38"/>
      <c r="H214" s="38"/>
      <c r="I214" s="38"/>
      <c r="J214" s="38"/>
      <c r="K214" s="38"/>
    </row>
    <row r="215" spans="4:11" x14ac:dyDescent="0.3">
      <c r="D215" s="38"/>
      <c r="E215" s="38"/>
      <c r="F215" s="38"/>
      <c r="G215" s="38"/>
      <c r="H215" s="38"/>
      <c r="I215" s="38"/>
      <c r="J215" s="38"/>
      <c r="K215" s="38"/>
    </row>
    <row r="216" spans="4:11" x14ac:dyDescent="0.3">
      <c r="D216" s="38"/>
      <c r="E216" s="38"/>
      <c r="F216" s="38"/>
      <c r="G216" s="38"/>
      <c r="H216" s="38"/>
      <c r="I216" s="38"/>
      <c r="J216" s="38"/>
      <c r="K216" s="38"/>
    </row>
    <row r="217" spans="4:11" x14ac:dyDescent="0.3">
      <c r="D217" s="38"/>
      <c r="E217" s="38"/>
      <c r="F217" s="38"/>
      <c r="G217" s="38"/>
      <c r="H217" s="38"/>
      <c r="I217" s="38"/>
      <c r="J217" s="38"/>
      <c r="K217" s="38"/>
    </row>
    <row r="218" spans="4:11" x14ac:dyDescent="0.3">
      <c r="D218" s="38"/>
      <c r="E218" s="38"/>
      <c r="F218" s="38"/>
      <c r="G218" s="38"/>
      <c r="H218" s="38"/>
      <c r="I218" s="38"/>
      <c r="J218" s="38"/>
      <c r="K218" s="38"/>
    </row>
    <row r="219" spans="4:11" x14ac:dyDescent="0.3">
      <c r="D219" s="38"/>
      <c r="E219" s="38"/>
      <c r="F219" s="38"/>
      <c r="G219" s="38"/>
      <c r="H219" s="38"/>
      <c r="I219" s="38"/>
      <c r="J219" s="38"/>
      <c r="K219" s="38"/>
    </row>
    <row r="220" spans="4:11" x14ac:dyDescent="0.3">
      <c r="D220" s="38"/>
      <c r="E220" s="38"/>
      <c r="F220" s="38"/>
      <c r="G220" s="38"/>
      <c r="H220" s="38"/>
      <c r="I220" s="38"/>
      <c r="J220" s="38"/>
      <c r="K220" s="38"/>
    </row>
    <row r="221" spans="4:11" x14ac:dyDescent="0.3">
      <c r="D221" s="38"/>
      <c r="E221" s="38"/>
      <c r="F221" s="38"/>
      <c r="G221" s="38"/>
      <c r="H221" s="38"/>
      <c r="I221" s="38"/>
      <c r="J221" s="38"/>
      <c r="K221" s="38"/>
    </row>
    <row r="222" spans="4:11" x14ac:dyDescent="0.3">
      <c r="D222" s="38"/>
      <c r="E222" s="38"/>
      <c r="F222" s="38"/>
      <c r="G222" s="38"/>
      <c r="H222" s="38"/>
      <c r="I222" s="38"/>
      <c r="J222" s="38"/>
      <c r="K222" s="38"/>
    </row>
    <row r="223" spans="4:11" x14ac:dyDescent="0.3">
      <c r="D223" s="38"/>
      <c r="E223" s="38"/>
      <c r="F223" s="38"/>
      <c r="G223" s="38"/>
      <c r="H223" s="38"/>
      <c r="I223" s="38"/>
      <c r="J223" s="38"/>
      <c r="K223" s="38"/>
    </row>
    <row r="224" spans="4:11" x14ac:dyDescent="0.3">
      <c r="D224" s="38"/>
      <c r="E224" s="38"/>
      <c r="F224" s="38"/>
      <c r="G224" s="38"/>
      <c r="H224" s="38"/>
      <c r="I224" s="38"/>
      <c r="J224" s="38"/>
      <c r="K224" s="38"/>
    </row>
    <row r="225" spans="4:11" x14ac:dyDescent="0.3">
      <c r="D225" s="38"/>
      <c r="E225" s="38"/>
      <c r="F225" s="38"/>
      <c r="G225" s="38"/>
      <c r="H225" s="38"/>
      <c r="I225" s="38"/>
      <c r="J225" s="38"/>
      <c r="K225" s="38"/>
    </row>
    <row r="226" spans="4:11" x14ac:dyDescent="0.3">
      <c r="D226" s="38"/>
      <c r="E226" s="38"/>
      <c r="F226" s="38"/>
      <c r="G226" s="38"/>
      <c r="H226" s="38"/>
      <c r="I226" s="38"/>
      <c r="J226" s="38"/>
      <c r="K226" s="38"/>
    </row>
    <row r="227" spans="4:11" x14ac:dyDescent="0.3">
      <c r="D227" s="38"/>
      <c r="E227" s="38"/>
      <c r="F227" s="38"/>
      <c r="G227" s="38"/>
      <c r="H227" s="38"/>
      <c r="I227" s="38"/>
      <c r="J227" s="38"/>
      <c r="K227" s="38"/>
    </row>
    <row r="228" spans="4:11" x14ac:dyDescent="0.3">
      <c r="D228" s="38"/>
      <c r="E228" s="38"/>
      <c r="F228" s="38"/>
      <c r="G228" s="38"/>
      <c r="H228" s="38"/>
      <c r="I228" s="38"/>
      <c r="J228" s="38"/>
      <c r="K228" s="38"/>
    </row>
    <row r="229" spans="4:11" x14ac:dyDescent="0.3">
      <c r="D229" s="38"/>
      <c r="E229" s="38"/>
      <c r="F229" s="38"/>
      <c r="G229" s="38"/>
      <c r="H229" s="38"/>
      <c r="I229" s="38"/>
      <c r="J229" s="38"/>
      <c r="K229" s="38"/>
    </row>
    <row r="230" spans="4:11" x14ac:dyDescent="0.3">
      <c r="D230" s="38"/>
      <c r="E230" s="38"/>
      <c r="F230" s="38"/>
      <c r="G230" s="38"/>
      <c r="H230" s="38"/>
      <c r="I230" s="38"/>
      <c r="J230" s="38"/>
      <c r="K230" s="38"/>
    </row>
    <row r="231" spans="4:11" x14ac:dyDescent="0.3">
      <c r="D231" s="38"/>
      <c r="E231" s="38"/>
      <c r="F231" s="38"/>
      <c r="G231" s="38"/>
      <c r="H231" s="38"/>
      <c r="I231" s="38"/>
      <c r="J231" s="38"/>
      <c r="K231" s="38"/>
    </row>
    <row r="232" spans="4:11" x14ac:dyDescent="0.3">
      <c r="D232" s="38"/>
      <c r="E232" s="38"/>
      <c r="F232" s="38"/>
      <c r="G232" s="38"/>
      <c r="H232" s="38"/>
      <c r="I232" s="38"/>
      <c r="J232" s="38"/>
      <c r="K232" s="38"/>
    </row>
    <row r="233" spans="4:11" x14ac:dyDescent="0.3">
      <c r="D233" s="38"/>
      <c r="E233" s="38"/>
      <c r="F233" s="38"/>
      <c r="G233" s="38"/>
      <c r="H233" s="38"/>
      <c r="I233" s="38"/>
      <c r="J233" s="38"/>
      <c r="K233" s="38"/>
    </row>
    <row r="234" spans="4:11" x14ac:dyDescent="0.3">
      <c r="D234" s="38"/>
      <c r="E234" s="38"/>
      <c r="F234" s="38"/>
      <c r="G234" s="38"/>
      <c r="H234" s="38"/>
      <c r="I234" s="38"/>
      <c r="J234" s="38"/>
      <c r="K234" s="38"/>
    </row>
    <row r="235" spans="4:11" x14ac:dyDescent="0.3">
      <c r="D235" s="38"/>
      <c r="E235" s="38"/>
      <c r="F235" s="38"/>
      <c r="G235" s="38"/>
      <c r="H235" s="38"/>
      <c r="I235" s="38"/>
      <c r="J235" s="38"/>
      <c r="K235" s="38"/>
    </row>
    <row r="236" spans="4:11" x14ac:dyDescent="0.3">
      <c r="D236" s="38"/>
      <c r="E236" s="38"/>
      <c r="F236" s="38"/>
      <c r="G236" s="38"/>
      <c r="H236" s="38"/>
      <c r="I236" s="38"/>
      <c r="J236" s="38"/>
      <c r="K236" s="38"/>
    </row>
    <row r="237" spans="4:11" x14ac:dyDescent="0.3">
      <c r="D237" s="38"/>
      <c r="E237" s="38"/>
      <c r="F237" s="38"/>
      <c r="G237" s="38"/>
      <c r="H237" s="38"/>
      <c r="I237" s="38"/>
      <c r="J237" s="38"/>
      <c r="K237" s="38"/>
    </row>
    <row r="238" spans="4:11" x14ac:dyDescent="0.3">
      <c r="D238" s="38"/>
      <c r="E238" s="38"/>
      <c r="F238" s="38"/>
      <c r="G238" s="38"/>
      <c r="H238" s="38"/>
      <c r="I238" s="38"/>
      <c r="J238" s="38"/>
      <c r="K238" s="38"/>
    </row>
    <row r="239" spans="4:11" x14ac:dyDescent="0.3">
      <c r="D239" s="38"/>
      <c r="E239" s="38"/>
      <c r="F239" s="38"/>
      <c r="G239" s="38"/>
      <c r="H239" s="38"/>
      <c r="I239" s="38"/>
      <c r="J239" s="38"/>
      <c r="K239" s="38"/>
    </row>
    <row r="240" spans="4:11" x14ac:dyDescent="0.3">
      <c r="D240" s="38"/>
      <c r="E240" s="38"/>
      <c r="F240" s="38"/>
      <c r="G240" s="38"/>
      <c r="H240" s="38"/>
      <c r="I240" s="38"/>
      <c r="J240" s="38"/>
      <c r="K240" s="38"/>
    </row>
    <row r="241" spans="4:11" x14ac:dyDescent="0.3">
      <c r="D241" s="38"/>
      <c r="E241" s="38"/>
      <c r="F241" s="38"/>
      <c r="G241" s="38"/>
      <c r="H241" s="38"/>
      <c r="I241" s="38"/>
      <c r="J241" s="38"/>
      <c r="K241" s="38"/>
    </row>
    <row r="242" spans="4:11" x14ac:dyDescent="0.3">
      <c r="D242" s="38"/>
      <c r="E242" s="38"/>
      <c r="F242" s="38"/>
      <c r="G242" s="38"/>
      <c r="H242" s="38"/>
      <c r="I242" s="38"/>
      <c r="J242" s="38"/>
      <c r="K242" s="38"/>
    </row>
    <row r="243" spans="4:11" x14ac:dyDescent="0.3">
      <c r="D243" s="38"/>
      <c r="E243" s="38"/>
      <c r="F243" s="38"/>
      <c r="G243" s="38"/>
      <c r="H243" s="38"/>
      <c r="I243" s="38"/>
      <c r="J243" s="38"/>
      <c r="K243" s="38"/>
    </row>
    <row r="244" spans="4:11" x14ac:dyDescent="0.3">
      <c r="D244" s="38"/>
      <c r="E244" s="38"/>
      <c r="F244" s="38"/>
      <c r="G244" s="38"/>
      <c r="H244" s="38"/>
      <c r="I244" s="38"/>
      <c r="J244" s="38"/>
      <c r="K244" s="38"/>
    </row>
    <row r="245" spans="4:11" x14ac:dyDescent="0.3">
      <c r="D245" s="38"/>
      <c r="E245" s="38"/>
      <c r="F245" s="38"/>
      <c r="G245" s="38"/>
      <c r="H245" s="38"/>
      <c r="I245" s="38"/>
      <c r="J245" s="38"/>
      <c r="K245" s="38"/>
    </row>
    <row r="246" spans="4:11" x14ac:dyDescent="0.3">
      <c r="D246" s="38"/>
      <c r="E246" s="38"/>
      <c r="F246" s="38"/>
      <c r="G246" s="38"/>
      <c r="H246" s="38"/>
      <c r="I246" s="38"/>
      <c r="J246" s="38"/>
      <c r="K246" s="38"/>
    </row>
    <row r="247" spans="4:11" x14ac:dyDescent="0.3">
      <c r="D247" s="38"/>
      <c r="E247" s="38"/>
      <c r="F247" s="38"/>
      <c r="G247" s="38"/>
      <c r="H247" s="38"/>
      <c r="I247" s="38"/>
      <c r="J247" s="38"/>
      <c r="K247" s="38"/>
    </row>
    <row r="248" spans="4:11" x14ac:dyDescent="0.3">
      <c r="D248" s="38"/>
      <c r="E248" s="38"/>
      <c r="F248" s="38"/>
      <c r="G248" s="38"/>
      <c r="H248" s="38"/>
      <c r="I248" s="38"/>
      <c r="J248" s="38"/>
      <c r="K248" s="38"/>
    </row>
    <row r="249" spans="4:11" x14ac:dyDescent="0.3">
      <c r="D249" s="38"/>
      <c r="E249" s="38"/>
      <c r="F249" s="38"/>
      <c r="G249" s="38"/>
      <c r="H249" s="38"/>
      <c r="I249" s="38"/>
      <c r="J249" s="38"/>
      <c r="K249" s="38"/>
    </row>
    <row r="250" spans="4:11" x14ac:dyDescent="0.3">
      <c r="D250" s="38"/>
      <c r="E250" s="38"/>
      <c r="F250" s="38"/>
      <c r="G250" s="38"/>
      <c r="H250" s="38"/>
      <c r="I250" s="38"/>
      <c r="J250" s="38"/>
      <c r="K250" s="38"/>
    </row>
    <row r="251" spans="4:11" x14ac:dyDescent="0.3">
      <c r="D251" s="38"/>
      <c r="E251" s="38"/>
      <c r="F251" s="38"/>
      <c r="G251" s="38"/>
      <c r="H251" s="38"/>
      <c r="I251" s="38"/>
      <c r="J251" s="38"/>
      <c r="K251" s="38"/>
    </row>
    <row r="252" spans="4:11" x14ac:dyDescent="0.3">
      <c r="D252" s="38"/>
      <c r="E252" s="38"/>
      <c r="F252" s="38"/>
      <c r="G252" s="38"/>
      <c r="H252" s="38"/>
      <c r="I252" s="38"/>
      <c r="J252" s="38"/>
      <c r="K252" s="38"/>
    </row>
    <row r="253" spans="4:11" x14ac:dyDescent="0.3">
      <c r="D253" s="38"/>
      <c r="E253" s="38"/>
      <c r="F253" s="38"/>
      <c r="G253" s="38"/>
      <c r="H253" s="38"/>
      <c r="I253" s="38"/>
      <c r="J253" s="38"/>
      <c r="K253" s="38"/>
    </row>
    <row r="254" spans="4:11" x14ac:dyDescent="0.3">
      <c r="D254" s="38"/>
      <c r="E254" s="38"/>
      <c r="F254" s="38"/>
      <c r="G254" s="38"/>
      <c r="H254" s="38"/>
      <c r="I254" s="38"/>
      <c r="J254" s="38"/>
      <c r="K254" s="38"/>
    </row>
    <row r="255" spans="4:11" x14ac:dyDescent="0.3">
      <c r="D255" s="38"/>
      <c r="E255" s="38"/>
      <c r="F255" s="38"/>
      <c r="G255" s="38"/>
      <c r="H255" s="38"/>
      <c r="I255" s="38"/>
      <c r="J255" s="38"/>
      <c r="K255" s="38"/>
    </row>
    <row r="256" spans="4:11" x14ac:dyDescent="0.3">
      <c r="D256" s="38"/>
      <c r="E256" s="38"/>
      <c r="F256" s="38"/>
      <c r="G256" s="38"/>
      <c r="H256" s="38"/>
      <c r="I256" s="38"/>
      <c r="J256" s="38"/>
      <c r="K256" s="38"/>
    </row>
    <row r="257" spans="4:11" x14ac:dyDescent="0.3">
      <c r="D257" s="38"/>
      <c r="E257" s="38"/>
      <c r="F257" s="38"/>
      <c r="G257" s="38"/>
      <c r="H257" s="38"/>
      <c r="I257" s="38"/>
      <c r="J257" s="38"/>
      <c r="K257" s="38"/>
    </row>
    <row r="258" spans="4:11" x14ac:dyDescent="0.3">
      <c r="D258" s="38"/>
      <c r="E258" s="38"/>
      <c r="F258" s="38"/>
      <c r="G258" s="38"/>
      <c r="H258" s="38"/>
      <c r="I258" s="38"/>
      <c r="J258" s="38"/>
      <c r="K258" s="38"/>
    </row>
    <row r="259" spans="4:11" x14ac:dyDescent="0.3">
      <c r="D259" s="38"/>
      <c r="E259" s="38"/>
      <c r="F259" s="38"/>
      <c r="G259" s="38"/>
      <c r="H259" s="38"/>
      <c r="I259" s="38"/>
      <c r="J259" s="38"/>
      <c r="K259" s="38"/>
    </row>
    <row r="260" spans="4:11" x14ac:dyDescent="0.3">
      <c r="D260" s="38"/>
      <c r="E260" s="38"/>
      <c r="F260" s="38"/>
      <c r="G260" s="38"/>
      <c r="H260" s="38"/>
      <c r="I260" s="38"/>
      <c r="J260" s="38"/>
      <c r="K260" s="38"/>
    </row>
    <row r="261" spans="4:11" x14ac:dyDescent="0.3">
      <c r="D261" s="38"/>
      <c r="E261" s="38"/>
      <c r="F261" s="38"/>
      <c r="G261" s="38"/>
      <c r="H261" s="38"/>
      <c r="I261" s="38"/>
      <c r="J261" s="38"/>
      <c r="K261" s="38"/>
    </row>
    <row r="262" spans="4:11" x14ac:dyDescent="0.3">
      <c r="D262" s="38"/>
      <c r="E262" s="38"/>
      <c r="F262" s="38"/>
      <c r="G262" s="38"/>
      <c r="H262" s="38"/>
      <c r="I262" s="38"/>
      <c r="J262" s="38"/>
      <c r="K262" s="38"/>
    </row>
    <row r="263" spans="4:11" x14ac:dyDescent="0.3">
      <c r="D263" s="38"/>
      <c r="E263" s="38"/>
      <c r="F263" s="38"/>
      <c r="G263" s="38"/>
      <c r="H263" s="38"/>
      <c r="I263" s="38"/>
      <c r="J263" s="38"/>
      <c r="K263" s="38"/>
    </row>
    <row r="264" spans="4:11" x14ac:dyDescent="0.3">
      <c r="D264" s="38"/>
      <c r="E264" s="38"/>
      <c r="F264" s="38"/>
      <c r="G264" s="38"/>
      <c r="H264" s="38"/>
      <c r="I264" s="38"/>
      <c r="J264" s="38"/>
      <c r="K264" s="38"/>
    </row>
    <row r="265" spans="4:11" x14ac:dyDescent="0.3">
      <c r="D265" s="38"/>
      <c r="E265" s="38"/>
      <c r="F265" s="38"/>
      <c r="G265" s="38"/>
      <c r="H265" s="38"/>
      <c r="I265" s="38"/>
      <c r="J265" s="38"/>
      <c r="K265" s="38"/>
    </row>
    <row r="266" spans="4:11" x14ac:dyDescent="0.3">
      <c r="D266" s="38"/>
      <c r="E266" s="38"/>
      <c r="F266" s="38"/>
      <c r="G266" s="38"/>
      <c r="H266" s="38"/>
      <c r="I266" s="38"/>
      <c r="J266" s="38"/>
      <c r="K266" s="38"/>
    </row>
    <row r="267" spans="4:11" x14ac:dyDescent="0.3">
      <c r="D267" s="38"/>
      <c r="E267" s="38"/>
      <c r="F267" s="38"/>
      <c r="G267" s="38"/>
      <c r="H267" s="38"/>
      <c r="I267" s="38"/>
      <c r="J267" s="38"/>
      <c r="K267" s="38"/>
    </row>
    <row r="268" spans="4:11" x14ac:dyDescent="0.3">
      <c r="D268" s="38"/>
      <c r="E268" s="38"/>
      <c r="F268" s="38"/>
      <c r="G268" s="38"/>
      <c r="H268" s="38"/>
      <c r="I268" s="38"/>
      <c r="J268" s="38"/>
      <c r="K268" s="38"/>
    </row>
    <row r="269" spans="4:11" x14ac:dyDescent="0.3">
      <c r="D269" s="38"/>
      <c r="E269" s="38"/>
      <c r="F269" s="38"/>
      <c r="G269" s="38"/>
      <c r="H269" s="38"/>
      <c r="I269" s="38"/>
      <c r="J269" s="38"/>
      <c r="K269" s="38"/>
    </row>
    <row r="270" spans="4:11" x14ac:dyDescent="0.3">
      <c r="D270" s="38"/>
      <c r="E270" s="38"/>
      <c r="F270" s="38"/>
      <c r="G270" s="38"/>
      <c r="H270" s="38"/>
      <c r="I270" s="38"/>
      <c r="J270" s="38"/>
      <c r="K270" s="38"/>
    </row>
    <row r="271" spans="4:11" x14ac:dyDescent="0.3">
      <c r="D271" s="38"/>
      <c r="E271" s="38"/>
      <c r="F271" s="38"/>
      <c r="G271" s="38"/>
      <c r="H271" s="38"/>
      <c r="I271" s="38"/>
      <c r="J271" s="38"/>
      <c r="K271" s="38"/>
    </row>
    <row r="272" spans="4:11" x14ac:dyDescent="0.3">
      <c r="D272" s="38"/>
      <c r="E272" s="38"/>
      <c r="F272" s="38"/>
      <c r="G272" s="38"/>
      <c r="H272" s="38"/>
      <c r="I272" s="38"/>
      <c r="J272" s="38"/>
      <c r="K272" s="38"/>
    </row>
    <row r="273" spans="4:11" x14ac:dyDescent="0.3">
      <c r="D273" s="38"/>
      <c r="E273" s="38"/>
      <c r="F273" s="38"/>
      <c r="G273" s="38"/>
      <c r="H273" s="38"/>
      <c r="I273" s="38"/>
      <c r="J273" s="38"/>
      <c r="K273" s="38"/>
    </row>
    <row r="274" spans="4:11" x14ac:dyDescent="0.3">
      <c r="D274" s="38"/>
      <c r="E274" s="38"/>
      <c r="F274" s="38"/>
      <c r="G274" s="38"/>
      <c r="H274" s="38"/>
      <c r="I274" s="38"/>
      <c r="J274" s="38"/>
      <c r="K274" s="38"/>
    </row>
    <row r="275" spans="4:11" x14ac:dyDescent="0.3">
      <c r="D275" s="38"/>
      <c r="E275" s="38"/>
      <c r="F275" s="38"/>
      <c r="G275" s="38"/>
      <c r="H275" s="38"/>
      <c r="I275" s="38"/>
      <c r="J275" s="38"/>
      <c r="K275" s="38"/>
    </row>
    <row r="276" spans="4:11" x14ac:dyDescent="0.3">
      <c r="D276" s="38"/>
      <c r="E276" s="38"/>
      <c r="F276" s="38"/>
      <c r="G276" s="38"/>
      <c r="H276" s="38"/>
      <c r="I276" s="38"/>
      <c r="J276" s="38"/>
      <c r="K276" s="38"/>
    </row>
    <row r="277" spans="4:11" x14ac:dyDescent="0.3">
      <c r="D277" s="38"/>
      <c r="E277" s="38"/>
      <c r="F277" s="38"/>
      <c r="G277" s="38"/>
      <c r="H277" s="38"/>
      <c r="I277" s="38"/>
      <c r="J277" s="38"/>
      <c r="K277" s="38"/>
    </row>
    <row r="278" spans="4:11" x14ac:dyDescent="0.3">
      <c r="D278" s="38"/>
      <c r="E278" s="38"/>
      <c r="F278" s="38"/>
      <c r="G278" s="38"/>
      <c r="H278" s="38"/>
      <c r="I278" s="38"/>
      <c r="J278" s="38"/>
      <c r="K278" s="38"/>
    </row>
    <row r="279" spans="4:11" x14ac:dyDescent="0.3">
      <c r="D279" s="38"/>
      <c r="E279" s="38"/>
      <c r="F279" s="38"/>
      <c r="G279" s="38"/>
      <c r="H279" s="38"/>
      <c r="I279" s="38"/>
      <c r="J279" s="38"/>
      <c r="K279" s="38"/>
    </row>
    <row r="280" spans="4:11" x14ac:dyDescent="0.3">
      <c r="D280" s="38"/>
      <c r="E280" s="38"/>
      <c r="F280" s="38"/>
      <c r="G280" s="38"/>
      <c r="H280" s="38"/>
      <c r="I280" s="38"/>
      <c r="J280" s="38"/>
      <c r="K280" s="38"/>
    </row>
    <row r="281" spans="4:11" x14ac:dyDescent="0.3">
      <c r="D281" s="38"/>
      <c r="E281" s="38"/>
      <c r="F281" s="38"/>
      <c r="G281" s="38"/>
      <c r="H281" s="38"/>
      <c r="I281" s="38"/>
      <c r="J281" s="38"/>
      <c r="K281" s="38"/>
    </row>
    <row r="282" spans="4:11" x14ac:dyDescent="0.3">
      <c r="D282" s="38"/>
      <c r="E282" s="38"/>
      <c r="F282" s="38"/>
      <c r="G282" s="38"/>
      <c r="H282" s="38"/>
      <c r="I282" s="38"/>
      <c r="J282" s="38"/>
      <c r="K282" s="38"/>
    </row>
    <row r="283" spans="4:11" x14ac:dyDescent="0.3">
      <c r="D283" s="38"/>
      <c r="E283" s="38"/>
      <c r="F283" s="38"/>
      <c r="G283" s="38"/>
      <c r="H283" s="38"/>
      <c r="I283" s="38"/>
      <c r="J283" s="38"/>
      <c r="K283" s="38"/>
    </row>
    <row r="284" spans="4:11" x14ac:dyDescent="0.3">
      <c r="D284" s="38"/>
      <c r="E284" s="38"/>
      <c r="F284" s="38"/>
      <c r="G284" s="38"/>
      <c r="H284" s="38"/>
      <c r="I284" s="38"/>
      <c r="J284" s="38"/>
      <c r="K284" s="38"/>
    </row>
    <row r="285" spans="4:11" x14ac:dyDescent="0.3">
      <c r="D285" s="38"/>
      <c r="E285" s="38"/>
      <c r="F285" s="38"/>
      <c r="G285" s="38"/>
      <c r="H285" s="38"/>
      <c r="I285" s="38"/>
      <c r="J285" s="38"/>
      <c r="K285" s="38"/>
    </row>
    <row r="286" spans="4:11" x14ac:dyDescent="0.3">
      <c r="D286" s="38"/>
      <c r="E286" s="38"/>
      <c r="F286" s="38"/>
      <c r="G286" s="38"/>
      <c r="H286" s="38"/>
      <c r="I286" s="38"/>
      <c r="J286" s="38"/>
      <c r="K286" s="38"/>
    </row>
    <row r="287" spans="4:11" x14ac:dyDescent="0.3">
      <c r="D287" s="38"/>
      <c r="E287" s="38"/>
      <c r="F287" s="38"/>
      <c r="G287" s="38"/>
      <c r="H287" s="38"/>
      <c r="I287" s="38"/>
      <c r="J287" s="38"/>
      <c r="K287" s="38"/>
    </row>
    <row r="288" spans="4:11" x14ac:dyDescent="0.3">
      <c r="D288" s="38"/>
      <c r="E288" s="38"/>
      <c r="F288" s="38"/>
      <c r="G288" s="38"/>
      <c r="H288" s="38"/>
      <c r="I288" s="38"/>
      <c r="J288" s="38"/>
      <c r="K288" s="38"/>
    </row>
    <row r="289" spans="4:11" x14ac:dyDescent="0.3">
      <c r="D289" s="38"/>
      <c r="E289" s="38"/>
      <c r="F289" s="38"/>
      <c r="G289" s="38"/>
      <c r="H289" s="38"/>
      <c r="I289" s="38"/>
      <c r="J289" s="38"/>
      <c r="K289" s="38"/>
    </row>
    <row r="290" spans="4:11" x14ac:dyDescent="0.3">
      <c r="D290" s="38"/>
      <c r="E290" s="38"/>
      <c r="F290" s="38"/>
      <c r="G290" s="38"/>
      <c r="H290" s="38"/>
      <c r="I290" s="38"/>
      <c r="J290" s="38"/>
      <c r="K290" s="38"/>
    </row>
    <row r="291" spans="4:11" x14ac:dyDescent="0.3">
      <c r="D291" s="38"/>
      <c r="E291" s="38"/>
      <c r="F291" s="38"/>
      <c r="G291" s="38"/>
      <c r="H291" s="38"/>
      <c r="I291" s="38"/>
      <c r="J291" s="38"/>
      <c r="K291" s="38"/>
    </row>
    <row r="292" spans="4:11" x14ac:dyDescent="0.3">
      <c r="D292" s="38"/>
      <c r="E292" s="38"/>
      <c r="F292" s="38"/>
      <c r="G292" s="38"/>
      <c r="H292" s="38"/>
      <c r="I292" s="38"/>
      <c r="J292" s="38"/>
      <c r="K292" s="38"/>
    </row>
    <row r="293" spans="4:11" x14ac:dyDescent="0.3">
      <c r="D293" s="38"/>
      <c r="E293" s="38"/>
      <c r="F293" s="38"/>
      <c r="G293" s="38"/>
      <c r="H293" s="38"/>
      <c r="I293" s="38"/>
      <c r="J293" s="38"/>
      <c r="K293" s="38"/>
    </row>
    <row r="294" spans="4:11" x14ac:dyDescent="0.3">
      <c r="D294" s="38"/>
      <c r="E294" s="38"/>
      <c r="F294" s="38"/>
      <c r="G294" s="38"/>
      <c r="H294" s="38"/>
      <c r="I294" s="38"/>
      <c r="J294" s="38"/>
      <c r="K294" s="38"/>
    </row>
    <row r="295" spans="4:11" x14ac:dyDescent="0.3">
      <c r="D295" s="38"/>
      <c r="E295" s="38"/>
      <c r="F295" s="38"/>
      <c r="G295" s="38"/>
      <c r="H295" s="38"/>
      <c r="I295" s="38"/>
      <c r="J295" s="38"/>
      <c r="K295" s="38"/>
    </row>
    <row r="296" spans="4:11" x14ac:dyDescent="0.3">
      <c r="D296" s="38"/>
      <c r="E296" s="38"/>
      <c r="F296" s="38"/>
      <c r="G296" s="38"/>
      <c r="H296" s="38"/>
      <c r="I296" s="38"/>
      <c r="J296" s="38"/>
      <c r="K296" s="38"/>
    </row>
    <row r="297" spans="4:11" x14ac:dyDescent="0.3">
      <c r="D297" s="38"/>
      <c r="E297" s="38"/>
      <c r="F297" s="38"/>
      <c r="G297" s="38"/>
      <c r="H297" s="38"/>
      <c r="I297" s="38"/>
      <c r="J297" s="38"/>
      <c r="K297" s="38"/>
    </row>
    <row r="298" spans="4:11" x14ac:dyDescent="0.3">
      <c r="D298" s="38"/>
      <c r="E298" s="38"/>
      <c r="F298" s="38"/>
      <c r="G298" s="38"/>
      <c r="H298" s="38"/>
      <c r="I298" s="38"/>
      <c r="J298" s="38"/>
      <c r="K298" s="38"/>
    </row>
    <row r="299" spans="4:11" x14ac:dyDescent="0.3">
      <c r="D299" s="38"/>
      <c r="E299" s="38"/>
      <c r="F299" s="38"/>
      <c r="G299" s="38"/>
      <c r="H299" s="38"/>
      <c r="I299" s="38"/>
      <c r="J299" s="38"/>
      <c r="K299" s="38"/>
    </row>
    <row r="300" spans="4:11" x14ac:dyDescent="0.3">
      <c r="D300" s="38"/>
      <c r="E300" s="38"/>
      <c r="F300" s="38"/>
      <c r="G300" s="38"/>
      <c r="H300" s="38"/>
      <c r="I300" s="38"/>
      <c r="J300" s="38"/>
      <c r="K300" s="38"/>
    </row>
    <row r="301" spans="4:11" x14ac:dyDescent="0.3">
      <c r="D301" s="38"/>
      <c r="E301" s="38"/>
      <c r="F301" s="38"/>
      <c r="G301" s="38"/>
      <c r="H301" s="38"/>
      <c r="I301" s="38"/>
      <c r="J301" s="38"/>
      <c r="K301" s="38"/>
    </row>
    <row r="302" spans="4:11" x14ac:dyDescent="0.3">
      <c r="D302" s="38"/>
      <c r="E302" s="38"/>
      <c r="F302" s="38"/>
      <c r="G302" s="38"/>
      <c r="H302" s="38"/>
      <c r="I302" s="38"/>
      <c r="J302" s="38"/>
      <c r="K302" s="38"/>
    </row>
    <row r="303" spans="4:11" x14ac:dyDescent="0.3">
      <c r="D303" s="38"/>
      <c r="E303" s="38"/>
      <c r="F303" s="38"/>
      <c r="G303" s="38"/>
      <c r="H303" s="38"/>
      <c r="I303" s="38"/>
      <c r="J303" s="38"/>
      <c r="K303" s="38"/>
    </row>
    <row r="304" spans="4:11" x14ac:dyDescent="0.3">
      <c r="D304" s="38"/>
      <c r="E304" s="38"/>
      <c r="F304" s="38"/>
      <c r="G304" s="38"/>
      <c r="H304" s="38"/>
      <c r="I304" s="38"/>
      <c r="J304" s="38"/>
      <c r="K304" s="38"/>
    </row>
    <row r="305" spans="4:11" x14ac:dyDescent="0.3">
      <c r="D305" s="38"/>
      <c r="E305" s="38"/>
      <c r="F305" s="38"/>
      <c r="G305" s="38"/>
      <c r="H305" s="38"/>
      <c r="I305" s="38"/>
      <c r="J305" s="38"/>
      <c r="K305" s="38"/>
    </row>
    <row r="306" spans="4:11" x14ac:dyDescent="0.3">
      <c r="D306" s="38"/>
      <c r="E306" s="38"/>
      <c r="F306" s="38"/>
      <c r="G306" s="38"/>
      <c r="H306" s="38"/>
      <c r="I306" s="38"/>
      <c r="J306" s="38"/>
      <c r="K306" s="38"/>
    </row>
    <row r="307" spans="4:11" x14ac:dyDescent="0.3">
      <c r="D307" s="38"/>
      <c r="E307" s="38"/>
      <c r="F307" s="38"/>
      <c r="G307" s="38"/>
      <c r="H307" s="38"/>
      <c r="I307" s="38"/>
      <c r="J307" s="38"/>
      <c r="K307" s="38"/>
    </row>
    <row r="308" spans="4:11" x14ac:dyDescent="0.3">
      <c r="D308" s="38"/>
      <c r="E308" s="38"/>
      <c r="F308" s="38"/>
      <c r="G308" s="38"/>
      <c r="H308" s="38"/>
      <c r="I308" s="38"/>
      <c r="J308" s="38"/>
      <c r="K308" s="38"/>
    </row>
    <row r="309" spans="4:11" x14ac:dyDescent="0.3">
      <c r="D309" s="38"/>
      <c r="E309" s="38"/>
      <c r="F309" s="38"/>
      <c r="G309" s="38"/>
      <c r="H309" s="38"/>
      <c r="I309" s="38"/>
      <c r="J309" s="38"/>
      <c r="K309" s="38"/>
    </row>
    <row r="310" spans="4:11" x14ac:dyDescent="0.3">
      <c r="D310" s="38"/>
      <c r="E310" s="38"/>
      <c r="F310" s="38"/>
      <c r="G310" s="38"/>
      <c r="H310" s="38"/>
      <c r="I310" s="38"/>
      <c r="J310" s="38"/>
      <c r="K310" s="38"/>
    </row>
    <row r="311" spans="4:11" x14ac:dyDescent="0.3">
      <c r="D311" s="38"/>
      <c r="E311" s="38"/>
      <c r="F311" s="38"/>
      <c r="G311" s="38"/>
      <c r="H311" s="38"/>
      <c r="I311" s="38"/>
      <c r="J311" s="38"/>
      <c r="K311" s="38"/>
    </row>
    <row r="312" spans="4:11" x14ac:dyDescent="0.3">
      <c r="D312" s="38"/>
      <c r="E312" s="38"/>
      <c r="F312" s="38"/>
      <c r="G312" s="38"/>
      <c r="H312" s="38"/>
      <c r="I312" s="38"/>
      <c r="J312" s="38"/>
      <c r="K312" s="38"/>
    </row>
    <row r="313" spans="4:11" x14ac:dyDescent="0.3">
      <c r="D313" s="38"/>
      <c r="E313" s="38"/>
      <c r="F313" s="38"/>
      <c r="G313" s="38"/>
      <c r="H313" s="38"/>
      <c r="I313" s="38"/>
      <c r="J313" s="38"/>
      <c r="K313" s="38"/>
    </row>
    <row r="314" spans="4:11" x14ac:dyDescent="0.3">
      <c r="D314" s="38"/>
      <c r="E314" s="38"/>
      <c r="F314" s="38"/>
      <c r="G314" s="38"/>
      <c r="H314" s="38"/>
      <c r="I314" s="38"/>
      <c r="J314" s="38"/>
      <c r="K314" s="38"/>
    </row>
    <row r="315" spans="4:11" x14ac:dyDescent="0.3">
      <c r="D315" s="38"/>
      <c r="E315" s="38"/>
      <c r="F315" s="38"/>
      <c r="G315" s="38"/>
      <c r="H315" s="38"/>
      <c r="I315" s="38"/>
      <c r="J315" s="38"/>
      <c r="K315" s="38"/>
    </row>
    <row r="316" spans="4:11" x14ac:dyDescent="0.3">
      <c r="D316" s="38"/>
      <c r="E316" s="38"/>
      <c r="F316" s="38"/>
      <c r="G316" s="38"/>
      <c r="H316" s="38"/>
      <c r="I316" s="38"/>
      <c r="J316" s="38"/>
      <c r="K316" s="38"/>
    </row>
    <row r="317" spans="4:11" x14ac:dyDescent="0.3">
      <c r="D317" s="38"/>
      <c r="E317" s="38"/>
      <c r="F317" s="38"/>
      <c r="G317" s="38"/>
      <c r="H317" s="38"/>
      <c r="I317" s="38"/>
      <c r="J317" s="38"/>
      <c r="K317" s="38"/>
    </row>
    <row r="318" spans="4:11" x14ac:dyDescent="0.3">
      <c r="D318" s="38"/>
      <c r="E318" s="38"/>
      <c r="F318" s="38"/>
      <c r="G318" s="38"/>
      <c r="H318" s="38"/>
      <c r="I318" s="38"/>
      <c r="J318" s="38"/>
      <c r="K318" s="38"/>
    </row>
    <row r="319" spans="4:11" x14ac:dyDescent="0.3">
      <c r="D319" s="38"/>
      <c r="E319" s="38"/>
      <c r="F319" s="38"/>
      <c r="G319" s="38"/>
      <c r="H319" s="38"/>
      <c r="I319" s="38"/>
      <c r="J319" s="38"/>
      <c r="K319" s="38"/>
    </row>
    <row r="320" spans="4:11" x14ac:dyDescent="0.3">
      <c r="D320" s="38"/>
      <c r="E320" s="38"/>
      <c r="F320" s="38"/>
      <c r="G320" s="38"/>
      <c r="H320" s="38"/>
      <c r="I320" s="38"/>
      <c r="J320" s="38"/>
      <c r="K320" s="38"/>
    </row>
    <row r="321" spans="4:11" x14ac:dyDescent="0.3">
      <c r="D321" s="38"/>
      <c r="E321" s="38"/>
      <c r="F321" s="38"/>
      <c r="G321" s="38"/>
      <c r="H321" s="38"/>
      <c r="I321" s="38"/>
      <c r="J321" s="38"/>
      <c r="K321" s="38"/>
    </row>
    <row r="322" spans="4:11" x14ac:dyDescent="0.3">
      <c r="D322" s="38"/>
      <c r="E322" s="38"/>
      <c r="F322" s="38"/>
      <c r="G322" s="38"/>
      <c r="H322" s="38"/>
      <c r="I322" s="38"/>
      <c r="J322" s="38"/>
      <c r="K322" s="38"/>
    </row>
    <row r="323" spans="4:11" x14ac:dyDescent="0.3">
      <c r="D323" s="38"/>
      <c r="E323" s="38"/>
      <c r="F323" s="38"/>
      <c r="G323" s="38"/>
      <c r="H323" s="38"/>
      <c r="I323" s="38"/>
      <c r="J323" s="38"/>
      <c r="K323" s="38"/>
    </row>
    <row r="324" spans="4:11" x14ac:dyDescent="0.3">
      <c r="D324" s="38"/>
      <c r="E324" s="38"/>
      <c r="F324" s="38"/>
      <c r="G324" s="38"/>
      <c r="H324" s="38"/>
      <c r="I324" s="38"/>
      <c r="J324" s="38"/>
      <c r="K324" s="38"/>
    </row>
    <row r="325" spans="4:11" x14ac:dyDescent="0.3">
      <c r="D325" s="38"/>
      <c r="E325" s="38"/>
      <c r="F325" s="38"/>
      <c r="G325" s="38"/>
      <c r="H325" s="38"/>
      <c r="I325" s="38"/>
      <c r="J325" s="38"/>
      <c r="K325" s="38"/>
    </row>
    <row r="326" spans="4:11" x14ac:dyDescent="0.3">
      <c r="D326" s="38"/>
      <c r="E326" s="38"/>
      <c r="F326" s="38"/>
      <c r="G326" s="38"/>
      <c r="H326" s="38"/>
      <c r="I326" s="38"/>
      <c r="J326" s="38"/>
      <c r="K326" s="38"/>
    </row>
    <row r="327" spans="4:11" x14ac:dyDescent="0.3">
      <c r="D327" s="38"/>
      <c r="E327" s="38"/>
      <c r="F327" s="38"/>
      <c r="G327" s="38"/>
      <c r="H327" s="38"/>
      <c r="I327" s="38"/>
      <c r="J327" s="38"/>
      <c r="K327" s="38"/>
    </row>
    <row r="328" spans="4:11" x14ac:dyDescent="0.3">
      <c r="D328" s="38"/>
      <c r="E328" s="38"/>
      <c r="F328" s="38"/>
      <c r="G328" s="38"/>
      <c r="H328" s="38"/>
      <c r="I328" s="38"/>
      <c r="J328" s="38"/>
      <c r="K328" s="38"/>
    </row>
    <row r="329" spans="4:11" x14ac:dyDescent="0.3">
      <c r="D329" s="38"/>
      <c r="E329" s="38"/>
      <c r="F329" s="38"/>
      <c r="G329" s="38"/>
      <c r="H329" s="38"/>
      <c r="I329" s="38"/>
      <c r="J329" s="38"/>
      <c r="K329" s="38"/>
    </row>
    <row r="330" spans="4:11" x14ac:dyDescent="0.3">
      <c r="D330" s="38"/>
      <c r="E330" s="38"/>
      <c r="F330" s="38"/>
      <c r="G330" s="38"/>
      <c r="H330" s="38"/>
      <c r="I330" s="38"/>
      <c r="J330" s="38"/>
      <c r="K330" s="38"/>
    </row>
    <row r="331" spans="4:11" x14ac:dyDescent="0.3">
      <c r="D331" s="38"/>
      <c r="E331" s="38"/>
      <c r="F331" s="38"/>
      <c r="G331" s="38"/>
      <c r="H331" s="38"/>
      <c r="I331" s="38"/>
      <c r="J331" s="38"/>
      <c r="K331" s="38"/>
    </row>
    <row r="332" spans="4:11" x14ac:dyDescent="0.3">
      <c r="D332" s="38"/>
      <c r="E332" s="38"/>
      <c r="F332" s="38"/>
      <c r="G332" s="38"/>
      <c r="H332" s="38"/>
      <c r="I332" s="38"/>
      <c r="J332" s="38"/>
      <c r="K332" s="38"/>
    </row>
    <row r="333" spans="4:11" x14ac:dyDescent="0.3">
      <c r="D333" s="38"/>
      <c r="E333" s="38"/>
      <c r="F333" s="38"/>
      <c r="G333" s="38"/>
      <c r="H333" s="38"/>
      <c r="I333" s="38"/>
      <c r="J333" s="38"/>
      <c r="K333" s="38"/>
    </row>
    <row r="334" spans="4:11" x14ac:dyDescent="0.3">
      <c r="D334" s="38"/>
      <c r="E334" s="38"/>
      <c r="F334" s="38"/>
      <c r="G334" s="38"/>
      <c r="H334" s="38"/>
      <c r="I334" s="38"/>
      <c r="J334" s="38"/>
      <c r="K334" s="38"/>
    </row>
    <row r="335" spans="4:11" x14ac:dyDescent="0.3">
      <c r="D335" s="38"/>
      <c r="E335" s="38"/>
      <c r="F335" s="38"/>
      <c r="G335" s="38"/>
      <c r="H335" s="38"/>
      <c r="I335" s="38"/>
      <c r="J335" s="38"/>
      <c r="K335" s="38"/>
    </row>
    <row r="336" spans="4:11" x14ac:dyDescent="0.3">
      <c r="D336" s="38"/>
      <c r="E336" s="38"/>
      <c r="F336" s="38"/>
      <c r="G336" s="38"/>
      <c r="H336" s="38"/>
      <c r="I336" s="38"/>
      <c r="J336" s="38"/>
      <c r="K336" s="38"/>
    </row>
    <row r="337" spans="4:11" x14ac:dyDescent="0.3">
      <c r="D337" s="38"/>
      <c r="E337" s="38"/>
      <c r="F337" s="38"/>
      <c r="G337" s="38"/>
      <c r="H337" s="38"/>
      <c r="I337" s="38"/>
      <c r="J337" s="38"/>
      <c r="K337" s="38"/>
    </row>
    <row r="338" spans="4:11" x14ac:dyDescent="0.3">
      <c r="D338" s="38"/>
      <c r="E338" s="38"/>
      <c r="F338" s="38"/>
      <c r="G338" s="38"/>
      <c r="H338" s="38"/>
      <c r="I338" s="38"/>
      <c r="J338" s="38"/>
      <c r="K338" s="38"/>
    </row>
    <row r="339" spans="4:11" x14ac:dyDescent="0.3">
      <c r="D339" s="38"/>
      <c r="E339" s="38"/>
      <c r="F339" s="38"/>
      <c r="G339" s="38"/>
      <c r="H339" s="38"/>
      <c r="I339" s="38"/>
      <c r="J339" s="38"/>
      <c r="K339" s="38"/>
    </row>
    <row r="340" spans="4:11" x14ac:dyDescent="0.3">
      <c r="D340" s="38"/>
      <c r="E340" s="38"/>
      <c r="F340" s="38"/>
      <c r="G340" s="38"/>
      <c r="H340" s="38"/>
      <c r="I340" s="38"/>
      <c r="J340" s="38"/>
      <c r="K340" s="38"/>
    </row>
    <row r="341" spans="4:11" x14ac:dyDescent="0.3">
      <c r="D341" s="38"/>
      <c r="E341" s="38"/>
      <c r="F341" s="38"/>
      <c r="G341" s="38"/>
      <c r="H341" s="38"/>
      <c r="I341" s="38"/>
      <c r="J341" s="38"/>
      <c r="K341" s="38"/>
    </row>
    <row r="342" spans="4:11" x14ac:dyDescent="0.3">
      <c r="D342" s="38"/>
      <c r="E342" s="38"/>
      <c r="F342" s="38"/>
      <c r="G342" s="38"/>
      <c r="H342" s="38"/>
      <c r="I342" s="38"/>
      <c r="J342" s="38"/>
      <c r="K342" s="38"/>
    </row>
    <row r="343" spans="4:11" x14ac:dyDescent="0.3">
      <c r="D343" s="38"/>
      <c r="E343" s="38"/>
      <c r="F343" s="38"/>
      <c r="G343" s="38"/>
      <c r="H343" s="38"/>
      <c r="I343" s="38"/>
      <c r="J343" s="38"/>
      <c r="K343" s="38"/>
    </row>
    <row r="344" spans="4:11" x14ac:dyDescent="0.3">
      <c r="D344" s="38"/>
      <c r="E344" s="38"/>
      <c r="F344" s="38"/>
      <c r="G344" s="38"/>
      <c r="H344" s="38"/>
      <c r="I344" s="38"/>
      <c r="J344" s="38"/>
      <c r="K344" s="38"/>
    </row>
    <row r="345" spans="4:11" x14ac:dyDescent="0.3">
      <c r="D345" s="38"/>
      <c r="E345" s="38"/>
      <c r="F345" s="38"/>
      <c r="G345" s="38"/>
      <c r="H345" s="38"/>
      <c r="I345" s="38"/>
      <c r="J345" s="38"/>
      <c r="K345" s="38"/>
    </row>
    <row r="346" spans="4:11" x14ac:dyDescent="0.3">
      <c r="D346" s="38"/>
      <c r="E346" s="38"/>
      <c r="F346" s="38"/>
      <c r="G346" s="38"/>
      <c r="H346" s="38"/>
      <c r="I346" s="38"/>
      <c r="J346" s="38"/>
      <c r="K346" s="38"/>
    </row>
    <row r="347" spans="4:11" x14ac:dyDescent="0.3">
      <c r="D347" s="38"/>
      <c r="E347" s="38"/>
      <c r="F347" s="38"/>
      <c r="G347" s="38"/>
      <c r="H347" s="38"/>
      <c r="I347" s="38"/>
      <c r="J347" s="38"/>
      <c r="K347" s="38"/>
    </row>
    <row r="348" spans="4:11" x14ac:dyDescent="0.3">
      <c r="D348" s="38"/>
      <c r="E348" s="38"/>
      <c r="F348" s="38"/>
      <c r="G348" s="38"/>
      <c r="H348" s="38"/>
      <c r="I348" s="38"/>
      <c r="J348" s="38"/>
      <c r="K348" s="38"/>
    </row>
    <row r="349" spans="4:11" x14ac:dyDescent="0.3">
      <c r="D349" s="38"/>
      <c r="E349" s="38"/>
      <c r="F349" s="38"/>
      <c r="G349" s="38"/>
      <c r="H349" s="38"/>
      <c r="I349" s="38"/>
      <c r="J349" s="38"/>
      <c r="K349" s="38"/>
    </row>
    <row r="350" spans="4:11" x14ac:dyDescent="0.3">
      <c r="D350" s="38"/>
      <c r="E350" s="38"/>
      <c r="F350" s="38"/>
      <c r="G350" s="38"/>
      <c r="H350" s="38"/>
      <c r="I350" s="38"/>
      <c r="J350" s="38"/>
      <c r="K350" s="38"/>
    </row>
    <row r="351" spans="4:11" x14ac:dyDescent="0.3">
      <c r="D351" s="38"/>
      <c r="E351" s="38"/>
      <c r="F351" s="38"/>
      <c r="G351" s="38"/>
      <c r="H351" s="38"/>
      <c r="I351" s="38"/>
      <c r="J351" s="38"/>
      <c r="K351" s="38"/>
    </row>
    <row r="352" spans="4:11" x14ac:dyDescent="0.3">
      <c r="D352" s="38"/>
      <c r="E352" s="38"/>
      <c r="F352" s="38"/>
      <c r="G352" s="38"/>
      <c r="H352" s="38"/>
      <c r="I352" s="38"/>
      <c r="J352" s="38"/>
      <c r="K352" s="38"/>
    </row>
    <row r="353" spans="4:11" x14ac:dyDescent="0.3">
      <c r="D353" s="38"/>
      <c r="E353" s="38"/>
      <c r="F353" s="38"/>
      <c r="G353" s="38"/>
      <c r="H353" s="38"/>
      <c r="I353" s="38"/>
      <c r="J353" s="38"/>
      <c r="K353" s="38"/>
    </row>
    <row r="354" spans="4:11" x14ac:dyDescent="0.3">
      <c r="D354" s="38"/>
      <c r="E354" s="38"/>
      <c r="F354" s="38"/>
      <c r="G354" s="38"/>
      <c r="H354" s="38"/>
      <c r="I354" s="38"/>
      <c r="J354" s="38"/>
      <c r="K354" s="38"/>
    </row>
    <row r="355" spans="4:11" x14ac:dyDescent="0.3">
      <c r="D355" s="38"/>
      <c r="E355" s="38"/>
      <c r="F355" s="38"/>
      <c r="G355" s="38"/>
      <c r="H355" s="38"/>
      <c r="I355" s="38"/>
      <c r="J355" s="38"/>
      <c r="K355" s="38"/>
    </row>
    <row r="356" spans="4:11" x14ac:dyDescent="0.3">
      <c r="D356" s="38"/>
      <c r="E356" s="38"/>
      <c r="F356" s="38"/>
      <c r="G356" s="38"/>
      <c r="H356" s="38"/>
      <c r="I356" s="38"/>
      <c r="J356" s="38"/>
      <c r="K356" s="38"/>
    </row>
    <row r="357" spans="4:11" x14ac:dyDescent="0.3">
      <c r="D357" s="38"/>
      <c r="E357" s="38"/>
      <c r="F357" s="38"/>
      <c r="G357" s="38"/>
      <c r="H357" s="38"/>
      <c r="I357" s="38"/>
      <c r="J357" s="38"/>
      <c r="K357" s="38"/>
    </row>
    <row r="358" spans="4:11" x14ac:dyDescent="0.3">
      <c r="D358" s="38"/>
      <c r="E358" s="38"/>
      <c r="F358" s="38"/>
      <c r="G358" s="38"/>
      <c r="H358" s="38"/>
      <c r="I358" s="38"/>
      <c r="J358" s="38"/>
      <c r="K358" s="38"/>
    </row>
    <row r="359" spans="4:11" x14ac:dyDescent="0.3">
      <c r="D359" s="38"/>
      <c r="E359" s="38"/>
      <c r="F359" s="38"/>
      <c r="G359" s="38"/>
      <c r="H359" s="38"/>
      <c r="I359" s="38"/>
      <c r="J359" s="38"/>
      <c r="K359" s="38"/>
    </row>
    <row r="360" spans="4:11" x14ac:dyDescent="0.3">
      <c r="D360" s="38"/>
      <c r="E360" s="38"/>
      <c r="F360" s="38"/>
      <c r="G360" s="38"/>
      <c r="H360" s="38"/>
      <c r="I360" s="38"/>
      <c r="J360" s="38"/>
      <c r="K360" s="38"/>
    </row>
    <row r="361" spans="4:11" x14ac:dyDescent="0.3">
      <c r="D361" s="38"/>
      <c r="E361" s="38"/>
      <c r="F361" s="38"/>
      <c r="G361" s="38"/>
      <c r="H361" s="38"/>
      <c r="I361" s="38"/>
      <c r="J361" s="38"/>
      <c r="K361" s="38"/>
    </row>
    <row r="362" spans="4:11" x14ac:dyDescent="0.3">
      <c r="D362" s="38"/>
      <c r="E362" s="38"/>
      <c r="F362" s="38"/>
      <c r="G362" s="38"/>
      <c r="H362" s="38"/>
      <c r="I362" s="38"/>
      <c r="J362" s="38"/>
      <c r="K362" s="38"/>
    </row>
    <row r="363" spans="4:11" x14ac:dyDescent="0.3">
      <c r="D363" s="38"/>
      <c r="E363" s="38"/>
      <c r="F363" s="38"/>
      <c r="G363" s="38"/>
      <c r="H363" s="38"/>
      <c r="I363" s="38"/>
      <c r="J363" s="38"/>
      <c r="K363" s="38"/>
    </row>
    <row r="364" spans="4:11" x14ac:dyDescent="0.3">
      <c r="D364" s="38"/>
      <c r="E364" s="38"/>
      <c r="F364" s="38"/>
      <c r="G364" s="38"/>
      <c r="H364" s="38"/>
      <c r="I364" s="38"/>
      <c r="J364" s="38"/>
      <c r="K364" s="38"/>
    </row>
    <row r="365" spans="4:11" x14ac:dyDescent="0.3">
      <c r="D365" s="38"/>
      <c r="E365" s="38"/>
      <c r="F365" s="38"/>
      <c r="G365" s="38"/>
      <c r="H365" s="38"/>
      <c r="I365" s="38"/>
      <c r="J365" s="38"/>
      <c r="K365" s="38"/>
    </row>
    <row r="366" spans="4:11" x14ac:dyDescent="0.3">
      <c r="D366" s="38"/>
      <c r="E366" s="38"/>
      <c r="F366" s="38"/>
      <c r="G366" s="38"/>
      <c r="H366" s="38"/>
      <c r="I366" s="38"/>
      <c r="J366" s="38"/>
      <c r="K366" s="38"/>
    </row>
    <row r="367" spans="4:11" x14ac:dyDescent="0.3">
      <c r="D367" s="38"/>
      <c r="E367" s="38"/>
      <c r="F367" s="38"/>
      <c r="G367" s="38"/>
      <c r="H367" s="38"/>
      <c r="I367" s="38"/>
      <c r="J367" s="38"/>
      <c r="K367" s="38"/>
    </row>
    <row r="368" spans="4:11" x14ac:dyDescent="0.3">
      <c r="D368" s="38"/>
      <c r="E368" s="38"/>
      <c r="F368" s="38"/>
      <c r="G368" s="38"/>
      <c r="H368" s="38"/>
      <c r="I368" s="38"/>
      <c r="J368" s="38"/>
      <c r="K368" s="38"/>
    </row>
    <row r="369" spans="4:11" x14ac:dyDescent="0.3">
      <c r="D369" s="38"/>
      <c r="E369" s="38"/>
      <c r="F369" s="38"/>
      <c r="G369" s="38"/>
      <c r="H369" s="38"/>
      <c r="I369" s="38"/>
      <c r="J369" s="38"/>
      <c r="K369" s="38"/>
    </row>
    <row r="370" spans="4:11" x14ac:dyDescent="0.3">
      <c r="D370" s="38"/>
      <c r="E370" s="38"/>
      <c r="F370" s="38"/>
      <c r="G370" s="38"/>
      <c r="H370" s="38"/>
      <c r="I370" s="38"/>
      <c r="J370" s="38"/>
      <c r="K370" s="38"/>
    </row>
    <row r="371" spans="4:11" x14ac:dyDescent="0.3">
      <c r="D371" s="38"/>
      <c r="E371" s="38"/>
      <c r="F371" s="38"/>
      <c r="G371" s="38"/>
      <c r="H371" s="38"/>
      <c r="I371" s="38"/>
      <c r="J371" s="38"/>
      <c r="K371" s="38"/>
    </row>
    <row r="372" spans="4:11" x14ac:dyDescent="0.3">
      <c r="D372" s="38"/>
      <c r="E372" s="38"/>
      <c r="F372" s="38"/>
      <c r="G372" s="38"/>
      <c r="H372" s="38"/>
      <c r="I372" s="38"/>
      <c r="J372" s="38"/>
      <c r="K372" s="38"/>
    </row>
    <row r="373" spans="4:11" x14ac:dyDescent="0.3">
      <c r="D373" s="38"/>
      <c r="E373" s="38"/>
      <c r="F373" s="38"/>
      <c r="G373" s="38"/>
      <c r="H373" s="38"/>
      <c r="I373" s="38"/>
      <c r="J373" s="38"/>
      <c r="K373" s="38"/>
    </row>
    <row r="374" spans="4:11" x14ac:dyDescent="0.3">
      <c r="D374" s="38"/>
      <c r="E374" s="38"/>
      <c r="F374" s="38"/>
      <c r="G374" s="38"/>
      <c r="H374" s="38"/>
      <c r="I374" s="38"/>
      <c r="J374" s="38"/>
      <c r="K374" s="38"/>
    </row>
    <row r="375" spans="4:11" x14ac:dyDescent="0.3">
      <c r="D375" s="38"/>
      <c r="E375" s="38"/>
      <c r="F375" s="38"/>
      <c r="G375" s="38"/>
      <c r="H375" s="38"/>
      <c r="I375" s="38"/>
      <c r="J375" s="38"/>
      <c r="K375" s="38"/>
    </row>
    <row r="376" spans="4:11" x14ac:dyDescent="0.3">
      <c r="D376" s="38"/>
      <c r="E376" s="38"/>
      <c r="F376" s="38"/>
      <c r="G376" s="38"/>
      <c r="H376" s="38"/>
      <c r="I376" s="38"/>
      <c r="J376" s="38"/>
      <c r="K376" s="38"/>
    </row>
    <row r="377" spans="4:11" x14ac:dyDescent="0.3">
      <c r="D377" s="38"/>
      <c r="E377" s="38"/>
      <c r="F377" s="38"/>
      <c r="G377" s="38"/>
      <c r="H377" s="38"/>
      <c r="I377" s="38"/>
      <c r="J377" s="38"/>
      <c r="K377" s="38"/>
    </row>
    <row r="378" spans="4:11" x14ac:dyDescent="0.3">
      <c r="D378" s="38"/>
      <c r="E378" s="38"/>
      <c r="F378" s="38"/>
      <c r="G378" s="38"/>
      <c r="H378" s="38"/>
      <c r="I378" s="38"/>
      <c r="J378" s="38"/>
      <c r="K378" s="38"/>
    </row>
    <row r="379" spans="4:11" x14ac:dyDescent="0.3">
      <c r="D379" s="38"/>
      <c r="E379" s="38"/>
      <c r="F379" s="38"/>
      <c r="G379" s="38"/>
      <c r="H379" s="38"/>
      <c r="I379" s="38"/>
      <c r="J379" s="38"/>
      <c r="K379" s="38"/>
    </row>
    <row r="380" spans="4:11" x14ac:dyDescent="0.3">
      <c r="D380" s="38"/>
      <c r="E380" s="38"/>
      <c r="F380" s="38"/>
      <c r="G380" s="38"/>
      <c r="H380" s="38"/>
      <c r="I380" s="38"/>
      <c r="J380" s="38"/>
      <c r="K380" s="38"/>
    </row>
    <row r="381" spans="4:11" x14ac:dyDescent="0.3">
      <c r="D381" s="38"/>
      <c r="E381" s="38"/>
      <c r="F381" s="38"/>
      <c r="G381" s="38"/>
      <c r="H381" s="38"/>
      <c r="I381" s="38"/>
      <c r="J381" s="38"/>
      <c r="K381" s="38"/>
    </row>
    <row r="382" spans="4:11" x14ac:dyDescent="0.3">
      <c r="D382" s="38"/>
      <c r="E382" s="38"/>
      <c r="F382" s="38"/>
      <c r="G382" s="38"/>
      <c r="H382" s="38"/>
      <c r="I382" s="38"/>
      <c r="J382" s="38"/>
      <c r="K382" s="38"/>
    </row>
    <row r="383" spans="4:11" x14ac:dyDescent="0.3">
      <c r="D383" s="38"/>
      <c r="E383" s="38"/>
      <c r="F383" s="38"/>
      <c r="G383" s="38"/>
      <c r="H383" s="38"/>
      <c r="I383" s="38"/>
      <c r="J383" s="38"/>
      <c r="K383" s="38"/>
    </row>
    <row r="384" spans="4:11" x14ac:dyDescent="0.3">
      <c r="D384" s="38"/>
      <c r="E384" s="38"/>
      <c r="F384" s="38"/>
      <c r="G384" s="38"/>
      <c r="H384" s="38"/>
      <c r="I384" s="38"/>
      <c r="J384" s="38"/>
      <c r="K384" s="38"/>
    </row>
    <row r="385" spans="4:11" x14ac:dyDescent="0.3">
      <c r="D385" s="38"/>
      <c r="E385" s="38"/>
      <c r="F385" s="38"/>
      <c r="G385" s="38"/>
      <c r="H385" s="38"/>
      <c r="I385" s="38"/>
      <c r="J385" s="38"/>
      <c r="K385" s="38"/>
    </row>
    <row r="386" spans="4:11" x14ac:dyDescent="0.3">
      <c r="D386" s="38"/>
      <c r="E386" s="38"/>
      <c r="F386" s="38"/>
      <c r="G386" s="38"/>
      <c r="H386" s="38"/>
      <c r="I386" s="38"/>
      <c r="J386" s="38"/>
      <c r="K386" s="38"/>
    </row>
    <row r="387" spans="4:11" x14ac:dyDescent="0.3">
      <c r="D387" s="38"/>
      <c r="E387" s="38"/>
      <c r="F387" s="38"/>
      <c r="G387" s="38"/>
      <c r="H387" s="38"/>
      <c r="I387" s="38"/>
      <c r="J387" s="38"/>
      <c r="K387" s="38"/>
    </row>
    <row r="388" spans="4:11" x14ac:dyDescent="0.3">
      <c r="D388" s="38"/>
      <c r="E388" s="38"/>
      <c r="F388" s="38"/>
      <c r="G388" s="38"/>
      <c r="H388" s="38"/>
      <c r="I388" s="38"/>
      <c r="J388" s="38"/>
      <c r="K388" s="38"/>
    </row>
    <row r="389" spans="4:11" x14ac:dyDescent="0.3">
      <c r="D389" s="38"/>
      <c r="E389" s="38"/>
      <c r="F389" s="38"/>
      <c r="G389" s="38"/>
      <c r="H389" s="38"/>
      <c r="I389" s="38"/>
      <c r="J389" s="38"/>
      <c r="K389" s="38"/>
    </row>
    <row r="390" spans="4:11" x14ac:dyDescent="0.3">
      <c r="D390" s="38"/>
      <c r="E390" s="38"/>
      <c r="F390" s="38"/>
      <c r="G390" s="38"/>
      <c r="H390" s="38"/>
      <c r="I390" s="38"/>
      <c r="J390" s="38"/>
      <c r="K390" s="38"/>
    </row>
    <row r="391" spans="4:11" x14ac:dyDescent="0.3">
      <c r="D391" s="38"/>
      <c r="E391" s="38"/>
      <c r="F391" s="38"/>
      <c r="G391" s="38"/>
      <c r="H391" s="38"/>
      <c r="I391" s="38"/>
      <c r="J391" s="38"/>
      <c r="K391" s="38"/>
    </row>
    <row r="392" spans="4:11" x14ac:dyDescent="0.3">
      <c r="D392" s="38"/>
      <c r="E392" s="38"/>
      <c r="F392" s="38"/>
      <c r="G392" s="38"/>
      <c r="H392" s="38"/>
      <c r="I392" s="38"/>
      <c r="J392" s="38"/>
      <c r="K392" s="38"/>
    </row>
    <row r="393" spans="4:11" x14ac:dyDescent="0.3">
      <c r="D393" s="38"/>
      <c r="E393" s="38"/>
      <c r="F393" s="38"/>
      <c r="G393" s="38"/>
      <c r="H393" s="38"/>
      <c r="I393" s="38"/>
      <c r="J393" s="38"/>
      <c r="K393" s="38"/>
    </row>
    <row r="394" spans="4:11" x14ac:dyDescent="0.3">
      <c r="D394" s="38"/>
      <c r="E394" s="38"/>
      <c r="F394" s="38"/>
      <c r="G394" s="38"/>
      <c r="H394" s="38"/>
      <c r="I394" s="38"/>
      <c r="J394" s="38"/>
      <c r="K394" s="38"/>
    </row>
    <row r="395" spans="4:11" x14ac:dyDescent="0.3">
      <c r="D395" s="38"/>
      <c r="E395" s="38"/>
      <c r="F395" s="38"/>
      <c r="G395" s="38"/>
      <c r="H395" s="38"/>
      <c r="I395" s="38"/>
      <c r="J395" s="38"/>
      <c r="K395" s="38"/>
    </row>
    <row r="396" spans="4:11" x14ac:dyDescent="0.3">
      <c r="D396" s="38"/>
      <c r="E396" s="38"/>
      <c r="F396" s="38"/>
      <c r="G396" s="38"/>
      <c r="H396" s="38"/>
      <c r="I396" s="38"/>
      <c r="J396" s="38"/>
      <c r="K396" s="38"/>
    </row>
    <row r="397" spans="4:11" x14ac:dyDescent="0.3">
      <c r="D397" s="38"/>
      <c r="E397" s="38"/>
      <c r="F397" s="38"/>
      <c r="G397" s="38"/>
      <c r="H397" s="38"/>
      <c r="I397" s="38"/>
      <c r="J397" s="38"/>
      <c r="K397" s="38"/>
    </row>
    <row r="398" spans="4:11" x14ac:dyDescent="0.3">
      <c r="D398" s="38"/>
      <c r="E398" s="38"/>
      <c r="F398" s="38"/>
      <c r="G398" s="38"/>
      <c r="H398" s="38"/>
      <c r="I398" s="38"/>
      <c r="J398" s="38"/>
      <c r="K398" s="38"/>
    </row>
    <row r="399" spans="4:11" x14ac:dyDescent="0.3">
      <c r="D399" s="38"/>
      <c r="E399" s="38"/>
      <c r="F399" s="38"/>
      <c r="G399" s="38"/>
      <c r="H399" s="38"/>
      <c r="I399" s="38"/>
      <c r="J399" s="38"/>
      <c r="K399" s="38"/>
    </row>
    <row r="400" spans="4:11" x14ac:dyDescent="0.3">
      <c r="D400" s="38"/>
      <c r="E400" s="38"/>
      <c r="F400" s="38"/>
      <c r="G400" s="38"/>
      <c r="H400" s="38"/>
      <c r="I400" s="38"/>
      <c r="J400" s="38"/>
      <c r="K400" s="38"/>
    </row>
    <row r="401" spans="4:11" x14ac:dyDescent="0.3">
      <c r="D401" s="38"/>
      <c r="E401" s="38"/>
      <c r="F401" s="38"/>
      <c r="G401" s="38"/>
      <c r="H401" s="38"/>
      <c r="I401" s="38"/>
      <c r="J401" s="38"/>
      <c r="K401" s="38"/>
    </row>
    <row r="402" spans="4:11" x14ac:dyDescent="0.3">
      <c r="D402" s="38"/>
      <c r="E402" s="38"/>
      <c r="F402" s="38"/>
      <c r="G402" s="38"/>
      <c r="H402" s="38"/>
      <c r="I402" s="38"/>
      <c r="J402" s="38"/>
      <c r="K402" s="38"/>
    </row>
    <row r="403" spans="4:11" x14ac:dyDescent="0.3">
      <c r="D403" s="38"/>
      <c r="E403" s="38"/>
      <c r="F403" s="38"/>
      <c r="G403" s="38"/>
      <c r="H403" s="38"/>
      <c r="I403" s="38"/>
      <c r="J403" s="38"/>
      <c r="K403" s="38"/>
    </row>
    <row r="404" spans="4:11" x14ac:dyDescent="0.3">
      <c r="D404" s="38"/>
      <c r="E404" s="38"/>
      <c r="F404" s="38"/>
      <c r="G404" s="38"/>
      <c r="H404" s="38"/>
      <c r="I404" s="38"/>
      <c r="J404" s="38"/>
      <c r="K404" s="38"/>
    </row>
    <row r="405" spans="4:11" x14ac:dyDescent="0.3">
      <c r="D405" s="38"/>
      <c r="E405" s="38"/>
      <c r="F405" s="38"/>
      <c r="G405" s="38"/>
      <c r="H405" s="38"/>
      <c r="I405" s="38"/>
      <c r="J405" s="38"/>
      <c r="K405" s="38"/>
    </row>
    <row r="406" spans="4:11" x14ac:dyDescent="0.3">
      <c r="D406" s="38"/>
      <c r="E406" s="38"/>
      <c r="F406" s="38"/>
      <c r="G406" s="38"/>
      <c r="H406" s="38"/>
      <c r="I406" s="38"/>
      <c r="J406" s="38"/>
      <c r="K406" s="38"/>
    </row>
    <row r="407" spans="4:11" x14ac:dyDescent="0.3">
      <c r="D407" s="38"/>
      <c r="E407" s="38"/>
      <c r="F407" s="38"/>
      <c r="G407" s="38"/>
      <c r="H407" s="38"/>
      <c r="I407" s="38"/>
      <c r="J407" s="38"/>
      <c r="K407" s="38"/>
    </row>
    <row r="408" spans="4:11" x14ac:dyDescent="0.3">
      <c r="D408" s="38"/>
      <c r="E408" s="38"/>
      <c r="F408" s="38"/>
      <c r="G408" s="38"/>
      <c r="H408" s="38"/>
      <c r="I408" s="38"/>
      <c r="J408" s="38"/>
      <c r="K408" s="38"/>
    </row>
    <row r="409" spans="4:11" x14ac:dyDescent="0.3">
      <c r="D409" s="38"/>
      <c r="E409" s="38"/>
      <c r="F409" s="38"/>
      <c r="G409" s="38"/>
      <c r="H409" s="38"/>
      <c r="I409" s="38"/>
      <c r="J409" s="38"/>
      <c r="K409" s="38"/>
    </row>
    <row r="410" spans="4:11" x14ac:dyDescent="0.3">
      <c r="D410" s="38"/>
      <c r="E410" s="38"/>
      <c r="F410" s="38"/>
      <c r="G410" s="38"/>
      <c r="H410" s="38"/>
      <c r="I410" s="38"/>
      <c r="J410" s="38"/>
      <c r="K410" s="38"/>
    </row>
    <row r="411" spans="4:11" x14ac:dyDescent="0.3">
      <c r="D411" s="38"/>
      <c r="E411" s="38"/>
      <c r="F411" s="38"/>
      <c r="G411" s="38"/>
      <c r="H411" s="38"/>
      <c r="I411" s="38"/>
      <c r="J411" s="38"/>
      <c r="K411" s="38"/>
    </row>
    <row r="412" spans="4:11" x14ac:dyDescent="0.3">
      <c r="D412" s="38"/>
      <c r="E412" s="38"/>
      <c r="F412" s="38"/>
      <c r="G412" s="38"/>
      <c r="H412" s="38"/>
      <c r="I412" s="38"/>
      <c r="J412" s="38"/>
      <c r="K412" s="38"/>
    </row>
    <row r="413" spans="4:11" x14ac:dyDescent="0.3">
      <c r="D413" s="38"/>
      <c r="E413" s="38"/>
      <c r="F413" s="38"/>
      <c r="G413" s="38"/>
      <c r="H413" s="38"/>
      <c r="I413" s="38"/>
      <c r="J413" s="38"/>
      <c r="K413" s="38"/>
    </row>
    <row r="414" spans="4:11" x14ac:dyDescent="0.3">
      <c r="D414" s="38"/>
      <c r="E414" s="38"/>
      <c r="F414" s="38"/>
      <c r="G414" s="38"/>
      <c r="H414" s="38"/>
      <c r="I414" s="38"/>
      <c r="J414" s="38"/>
      <c r="K414" s="38"/>
    </row>
    <row r="415" spans="4:11" x14ac:dyDescent="0.3">
      <c r="D415" s="38"/>
      <c r="E415" s="38"/>
      <c r="F415" s="38"/>
      <c r="G415" s="38"/>
      <c r="H415" s="38"/>
      <c r="I415" s="38"/>
      <c r="J415" s="38"/>
      <c r="K415" s="38"/>
    </row>
    <row r="416" spans="4:11" x14ac:dyDescent="0.3">
      <c r="D416" s="38"/>
      <c r="E416" s="38"/>
      <c r="F416" s="38"/>
      <c r="G416" s="38"/>
      <c r="H416" s="38"/>
      <c r="I416" s="38"/>
      <c r="J416" s="38"/>
      <c r="K416" s="38"/>
    </row>
    <row r="417" spans="4:11" x14ac:dyDescent="0.3">
      <c r="D417" s="38"/>
      <c r="E417" s="38"/>
      <c r="F417" s="38"/>
      <c r="G417" s="38"/>
      <c r="H417" s="38"/>
      <c r="I417" s="38"/>
      <c r="J417" s="38"/>
      <c r="K417" s="38"/>
    </row>
    <row r="418" spans="4:11" x14ac:dyDescent="0.3">
      <c r="D418" s="38"/>
      <c r="E418" s="38"/>
      <c r="F418" s="38"/>
      <c r="G418" s="38"/>
      <c r="H418" s="38"/>
      <c r="I418" s="38"/>
      <c r="J418" s="38"/>
      <c r="K418" s="38"/>
    </row>
    <row r="419" spans="4:11" x14ac:dyDescent="0.3">
      <c r="D419" s="38"/>
      <c r="E419" s="38"/>
      <c r="F419" s="38"/>
      <c r="G419" s="38"/>
      <c r="H419" s="38"/>
      <c r="I419" s="38"/>
      <c r="J419" s="38"/>
      <c r="K419" s="38"/>
    </row>
    <row r="420" spans="4:11" x14ac:dyDescent="0.3">
      <c r="D420" s="38"/>
      <c r="E420" s="38"/>
      <c r="F420" s="38"/>
      <c r="G420" s="38"/>
      <c r="H420" s="38"/>
      <c r="I420" s="38"/>
      <c r="J420" s="38"/>
      <c r="K420" s="38"/>
    </row>
    <row r="421" spans="4:11" x14ac:dyDescent="0.3">
      <c r="D421" s="38"/>
      <c r="E421" s="38"/>
      <c r="F421" s="38"/>
      <c r="G421" s="38"/>
      <c r="H421" s="38"/>
      <c r="I421" s="38"/>
      <c r="J421" s="38"/>
      <c r="K421" s="38"/>
    </row>
    <row r="422" spans="4:11" x14ac:dyDescent="0.3">
      <c r="D422" s="38"/>
      <c r="E422" s="38"/>
      <c r="F422" s="38"/>
      <c r="G422" s="38"/>
      <c r="H422" s="38"/>
      <c r="I422" s="38"/>
      <c r="J422" s="38"/>
      <c r="K422" s="38"/>
    </row>
    <row r="423" spans="4:11" x14ac:dyDescent="0.3">
      <c r="D423" s="38"/>
      <c r="E423" s="38"/>
      <c r="F423" s="38"/>
      <c r="G423" s="38"/>
      <c r="H423" s="38"/>
      <c r="I423" s="38"/>
      <c r="J423" s="38"/>
      <c r="K423" s="38"/>
    </row>
    <row r="424" spans="4:11" x14ac:dyDescent="0.3">
      <c r="D424" s="38"/>
      <c r="E424" s="38"/>
      <c r="F424" s="38"/>
      <c r="G424" s="38"/>
      <c r="H424" s="38"/>
      <c r="I424" s="38"/>
      <c r="J424" s="38"/>
      <c r="K424" s="38"/>
    </row>
    <row r="425" spans="4:11" x14ac:dyDescent="0.3">
      <c r="D425" s="38"/>
      <c r="E425" s="38"/>
      <c r="F425" s="38"/>
      <c r="G425" s="38"/>
      <c r="H425" s="38"/>
      <c r="I425" s="38"/>
      <c r="J425" s="38"/>
      <c r="K425" s="38"/>
    </row>
    <row r="426" spans="4:11" x14ac:dyDescent="0.3">
      <c r="D426" s="38"/>
      <c r="E426" s="38"/>
      <c r="F426" s="38"/>
      <c r="G426" s="38"/>
      <c r="H426" s="38"/>
      <c r="I426" s="38"/>
      <c r="J426" s="38"/>
      <c r="K426" s="38"/>
    </row>
    <row r="427" spans="4:11" x14ac:dyDescent="0.3">
      <c r="D427" s="38"/>
      <c r="E427" s="38"/>
      <c r="F427" s="38"/>
      <c r="G427" s="38"/>
      <c r="H427" s="38"/>
      <c r="I427" s="38"/>
      <c r="J427" s="38"/>
      <c r="K427" s="38"/>
    </row>
    <row r="428" spans="4:11" x14ac:dyDescent="0.3">
      <c r="D428" s="38"/>
      <c r="E428" s="38"/>
      <c r="F428" s="38"/>
      <c r="G428" s="38"/>
      <c r="H428" s="38"/>
      <c r="I428" s="38"/>
      <c r="J428" s="38"/>
      <c r="K428" s="38"/>
    </row>
    <row r="429" spans="4:11" x14ac:dyDescent="0.3">
      <c r="D429" s="38"/>
      <c r="E429" s="38"/>
      <c r="F429" s="38"/>
      <c r="G429" s="38"/>
      <c r="H429" s="38"/>
      <c r="I429" s="38"/>
      <c r="J429" s="38"/>
      <c r="K429" s="38"/>
    </row>
    <row r="430" spans="4:11" x14ac:dyDescent="0.3">
      <c r="D430" s="38"/>
      <c r="E430" s="38"/>
      <c r="F430" s="38"/>
      <c r="G430" s="38"/>
      <c r="H430" s="38"/>
      <c r="I430" s="38"/>
      <c r="J430" s="38"/>
      <c r="K430" s="38"/>
    </row>
    <row r="431" spans="4:11" x14ac:dyDescent="0.3">
      <c r="D431" s="38"/>
      <c r="E431" s="38"/>
      <c r="F431" s="38"/>
      <c r="G431" s="38"/>
      <c r="H431" s="38"/>
      <c r="I431" s="38"/>
      <c r="J431" s="38"/>
      <c r="K431" s="38"/>
    </row>
    <row r="432" spans="4:11" x14ac:dyDescent="0.3">
      <c r="D432" s="38"/>
      <c r="E432" s="38"/>
      <c r="F432" s="38"/>
      <c r="G432" s="38"/>
      <c r="H432" s="38"/>
      <c r="I432" s="38"/>
      <c r="J432" s="38"/>
      <c r="K432" s="38"/>
    </row>
    <row r="433" spans="4:11" x14ac:dyDescent="0.3">
      <c r="D433" s="38"/>
      <c r="E433" s="38"/>
      <c r="F433" s="38"/>
      <c r="G433" s="38"/>
      <c r="H433" s="38"/>
      <c r="I433" s="38"/>
      <c r="J433" s="38"/>
      <c r="K433" s="38"/>
    </row>
    <row r="434" spans="4:11" x14ac:dyDescent="0.3">
      <c r="D434" s="38"/>
      <c r="E434" s="38"/>
      <c r="F434" s="38"/>
      <c r="G434" s="38"/>
      <c r="H434" s="38"/>
      <c r="I434" s="38"/>
      <c r="J434" s="38"/>
      <c r="K434" s="38"/>
    </row>
    <row r="435" spans="4:11" x14ac:dyDescent="0.3">
      <c r="D435" s="38"/>
      <c r="E435" s="38"/>
      <c r="F435" s="38"/>
      <c r="G435" s="38"/>
      <c r="H435" s="38"/>
      <c r="I435" s="38"/>
      <c r="J435" s="38"/>
      <c r="K435" s="38"/>
    </row>
    <row r="436" spans="4:11" x14ac:dyDescent="0.3">
      <c r="D436" s="38"/>
      <c r="E436" s="38"/>
      <c r="F436" s="38"/>
      <c r="G436" s="38"/>
      <c r="H436" s="38"/>
      <c r="I436" s="38"/>
      <c r="J436" s="38"/>
      <c r="K436" s="38"/>
    </row>
    <row r="437" spans="4:11" x14ac:dyDescent="0.3">
      <c r="D437" s="38"/>
      <c r="E437" s="38"/>
      <c r="F437" s="38"/>
      <c r="G437" s="38"/>
      <c r="H437" s="38"/>
      <c r="I437" s="38"/>
      <c r="J437" s="38"/>
      <c r="K437" s="38"/>
    </row>
    <row r="438" spans="4:11" x14ac:dyDescent="0.3">
      <c r="D438" s="38"/>
      <c r="E438" s="38"/>
      <c r="F438" s="38"/>
      <c r="G438" s="38"/>
      <c r="H438" s="38"/>
      <c r="I438" s="38"/>
      <c r="J438" s="38"/>
      <c r="K438" s="38"/>
    </row>
    <row r="439" spans="4:11" x14ac:dyDescent="0.3">
      <c r="D439" s="38"/>
      <c r="E439" s="38"/>
      <c r="F439" s="38"/>
      <c r="G439" s="38"/>
      <c r="H439" s="38"/>
      <c r="I439" s="38"/>
      <c r="J439" s="38"/>
      <c r="K439" s="38"/>
    </row>
    <row r="440" spans="4:11" x14ac:dyDescent="0.3">
      <c r="D440" s="38"/>
      <c r="E440" s="38"/>
      <c r="F440" s="38"/>
      <c r="G440" s="38"/>
      <c r="H440" s="38"/>
      <c r="I440" s="38"/>
      <c r="J440" s="38"/>
      <c r="K440" s="38"/>
    </row>
    <row r="441" spans="4:11" x14ac:dyDescent="0.3">
      <c r="D441" s="38"/>
      <c r="E441" s="38"/>
      <c r="F441" s="38"/>
      <c r="G441" s="38"/>
      <c r="H441" s="38"/>
      <c r="I441" s="38"/>
      <c r="J441" s="38"/>
      <c r="K441" s="38"/>
    </row>
    <row r="442" spans="4:11" x14ac:dyDescent="0.3">
      <c r="D442" s="38"/>
      <c r="E442" s="38"/>
      <c r="F442" s="38"/>
      <c r="G442" s="38"/>
      <c r="H442" s="38"/>
      <c r="I442" s="38"/>
      <c r="J442" s="38"/>
      <c r="K442" s="38"/>
    </row>
    <row r="443" spans="4:11" x14ac:dyDescent="0.3">
      <c r="D443" s="38"/>
      <c r="E443" s="38"/>
      <c r="F443" s="38"/>
      <c r="G443" s="38"/>
      <c r="H443" s="38"/>
      <c r="I443" s="38"/>
      <c r="J443" s="38"/>
      <c r="K443" s="38"/>
    </row>
    <row r="444" spans="4:11" x14ac:dyDescent="0.3">
      <c r="D444" s="38"/>
      <c r="E444" s="38"/>
      <c r="F444" s="38"/>
      <c r="G444" s="38"/>
      <c r="H444" s="38"/>
      <c r="I444" s="38"/>
      <c r="J444" s="38"/>
      <c r="K444" s="38"/>
    </row>
    <row r="445" spans="4:11" x14ac:dyDescent="0.3">
      <c r="D445" s="38"/>
      <c r="E445" s="38"/>
      <c r="F445" s="38"/>
      <c r="G445" s="38"/>
      <c r="H445" s="38"/>
      <c r="I445" s="38"/>
      <c r="J445" s="38"/>
      <c r="K445" s="38"/>
    </row>
    <row r="446" spans="4:11" x14ac:dyDescent="0.3">
      <c r="D446" s="38"/>
      <c r="E446" s="38"/>
      <c r="F446" s="38"/>
      <c r="G446" s="38"/>
      <c r="H446" s="38"/>
      <c r="I446" s="38"/>
      <c r="J446" s="38"/>
      <c r="K446" s="38"/>
    </row>
    <row r="447" spans="4:11" x14ac:dyDescent="0.3">
      <c r="D447" s="38"/>
      <c r="E447" s="38"/>
      <c r="F447" s="38"/>
      <c r="G447" s="38"/>
      <c r="H447" s="38"/>
      <c r="I447" s="38"/>
      <c r="J447" s="38"/>
      <c r="K447" s="38"/>
    </row>
    <row r="448" spans="4:11" x14ac:dyDescent="0.3">
      <c r="D448" s="38"/>
      <c r="E448" s="38"/>
      <c r="F448" s="38"/>
      <c r="G448" s="38"/>
      <c r="H448" s="38"/>
      <c r="I448" s="38"/>
      <c r="J448" s="38"/>
      <c r="K448" s="38"/>
    </row>
    <row r="449" spans="4:11" x14ac:dyDescent="0.3">
      <c r="D449" s="38"/>
      <c r="E449" s="38"/>
      <c r="F449" s="38"/>
      <c r="G449" s="38"/>
      <c r="H449" s="38"/>
      <c r="I449" s="38"/>
      <c r="J449" s="38"/>
      <c r="K449" s="38"/>
    </row>
    <row r="450" spans="4:11" x14ac:dyDescent="0.3">
      <c r="D450" s="38"/>
      <c r="E450" s="38"/>
      <c r="F450" s="38"/>
      <c r="G450" s="38"/>
      <c r="H450" s="38"/>
      <c r="I450" s="38"/>
      <c r="J450" s="38"/>
      <c r="K450" s="38"/>
    </row>
    <row r="451" spans="4:11" x14ac:dyDescent="0.3">
      <c r="D451" s="38"/>
      <c r="E451" s="38"/>
      <c r="F451" s="38"/>
      <c r="G451" s="38"/>
      <c r="H451" s="38"/>
      <c r="I451" s="38"/>
      <c r="J451" s="38"/>
      <c r="K451" s="38"/>
    </row>
    <row r="452" spans="4:11" x14ac:dyDescent="0.3">
      <c r="D452" s="38"/>
      <c r="E452" s="38"/>
      <c r="F452" s="38"/>
      <c r="G452" s="38"/>
      <c r="H452" s="38"/>
      <c r="I452" s="38"/>
      <c r="J452" s="38"/>
      <c r="K452" s="38"/>
    </row>
    <row r="453" spans="4:11" x14ac:dyDescent="0.3">
      <c r="D453" s="38"/>
      <c r="E453" s="38"/>
      <c r="F453" s="38"/>
      <c r="G453" s="38"/>
      <c r="H453" s="38"/>
      <c r="I453" s="38"/>
      <c r="J453" s="38"/>
      <c r="K453" s="38"/>
    </row>
    <row r="454" spans="4:11" x14ac:dyDescent="0.3">
      <c r="D454" s="38"/>
      <c r="E454" s="38"/>
      <c r="F454" s="38"/>
      <c r="G454" s="38"/>
      <c r="H454" s="38"/>
      <c r="I454" s="38"/>
      <c r="J454" s="38"/>
      <c r="K454" s="38"/>
    </row>
    <row r="455" spans="4:11" x14ac:dyDescent="0.3">
      <c r="D455" s="38"/>
      <c r="E455" s="38"/>
      <c r="F455" s="38"/>
      <c r="G455" s="38"/>
      <c r="H455" s="38"/>
      <c r="I455" s="38"/>
      <c r="J455" s="38"/>
      <c r="K455" s="38"/>
    </row>
    <row r="456" spans="4:11" x14ac:dyDescent="0.3">
      <c r="D456" s="38"/>
      <c r="E456" s="38"/>
      <c r="F456" s="38"/>
      <c r="G456" s="38"/>
      <c r="H456" s="38"/>
      <c r="I456" s="38"/>
      <c r="J456" s="38"/>
      <c r="K456" s="38"/>
    </row>
    <row r="457" spans="4:11" x14ac:dyDescent="0.3">
      <c r="D457" s="38"/>
      <c r="E457" s="38"/>
      <c r="F457" s="38"/>
      <c r="G457" s="38"/>
      <c r="H457" s="38"/>
      <c r="I457" s="38"/>
      <c r="J457" s="38"/>
      <c r="K457" s="38"/>
    </row>
    <row r="458" spans="4:11" x14ac:dyDescent="0.3">
      <c r="D458" s="38"/>
      <c r="E458" s="38"/>
      <c r="F458" s="38"/>
      <c r="G458" s="38"/>
      <c r="H458" s="38"/>
      <c r="I458" s="38"/>
      <c r="J458" s="38"/>
      <c r="K458" s="38"/>
    </row>
    <row r="459" spans="4:11" x14ac:dyDescent="0.3">
      <c r="D459" s="38"/>
      <c r="E459" s="38"/>
      <c r="F459" s="38"/>
      <c r="G459" s="38"/>
      <c r="H459" s="38"/>
      <c r="I459" s="38"/>
      <c r="J459" s="38"/>
      <c r="K459" s="38"/>
    </row>
    <row r="460" spans="4:11" x14ac:dyDescent="0.3">
      <c r="D460" s="38"/>
      <c r="E460" s="38"/>
      <c r="F460" s="38"/>
      <c r="G460" s="38"/>
      <c r="H460" s="38"/>
      <c r="I460" s="38"/>
      <c r="J460" s="38"/>
      <c r="K460" s="38"/>
    </row>
    <row r="461" spans="4:11" x14ac:dyDescent="0.3">
      <c r="D461" s="38"/>
      <c r="E461" s="38"/>
      <c r="F461" s="38"/>
      <c r="G461" s="38"/>
      <c r="H461" s="38"/>
      <c r="I461" s="38"/>
      <c r="J461" s="38"/>
      <c r="K461" s="38"/>
    </row>
    <row r="462" spans="4:11" x14ac:dyDescent="0.3">
      <c r="D462" s="38"/>
      <c r="E462" s="38"/>
      <c r="F462" s="38"/>
      <c r="G462" s="38"/>
      <c r="H462" s="38"/>
      <c r="I462" s="38"/>
      <c r="J462" s="38"/>
      <c r="K462" s="38"/>
    </row>
    <row r="463" spans="4:11" x14ac:dyDescent="0.3">
      <c r="D463" s="38"/>
      <c r="E463" s="38"/>
      <c r="F463" s="38"/>
      <c r="G463" s="38"/>
      <c r="H463" s="38"/>
      <c r="I463" s="38"/>
      <c r="J463" s="38"/>
      <c r="K463" s="38"/>
    </row>
    <row r="464" spans="4:11" x14ac:dyDescent="0.3">
      <c r="D464" s="38"/>
      <c r="E464" s="38"/>
      <c r="F464" s="38"/>
      <c r="G464" s="38"/>
      <c r="H464" s="38"/>
      <c r="I464" s="38"/>
      <c r="J464" s="38"/>
      <c r="K464" s="38"/>
    </row>
    <row r="465" spans="4:11" x14ac:dyDescent="0.3">
      <c r="D465" s="38"/>
      <c r="E465" s="38"/>
      <c r="F465" s="38"/>
      <c r="G465" s="38"/>
      <c r="H465" s="38"/>
      <c r="I465" s="38"/>
      <c r="J465" s="38"/>
      <c r="K465" s="38"/>
    </row>
    <row r="466" spans="4:11" x14ac:dyDescent="0.3">
      <c r="D466" s="38"/>
      <c r="E466" s="38"/>
      <c r="F466" s="38"/>
      <c r="G466" s="38"/>
      <c r="H466" s="38"/>
      <c r="I466" s="38"/>
      <c r="J466" s="38"/>
      <c r="K466" s="38"/>
    </row>
    <row r="467" spans="4:11" x14ac:dyDescent="0.3">
      <c r="D467" s="38"/>
      <c r="E467" s="38"/>
      <c r="F467" s="38"/>
      <c r="G467" s="38"/>
      <c r="H467" s="38"/>
      <c r="I467" s="38"/>
      <c r="J467" s="38"/>
      <c r="K467" s="38"/>
    </row>
    <row r="468" spans="4:11" x14ac:dyDescent="0.3">
      <c r="D468" s="38"/>
      <c r="E468" s="38"/>
      <c r="F468" s="38"/>
      <c r="G468" s="38"/>
      <c r="H468" s="38"/>
      <c r="I468" s="38"/>
      <c r="J468" s="38"/>
      <c r="K468" s="38"/>
    </row>
    <row r="469" spans="4:11" x14ac:dyDescent="0.3">
      <c r="D469" s="38"/>
      <c r="E469" s="38"/>
      <c r="F469" s="38"/>
      <c r="G469" s="38"/>
      <c r="H469" s="38"/>
      <c r="I469" s="38"/>
      <c r="J469" s="38"/>
      <c r="K469" s="38"/>
    </row>
    <row r="470" spans="4:11" x14ac:dyDescent="0.3">
      <c r="D470" s="38"/>
      <c r="E470" s="38"/>
      <c r="F470" s="38"/>
      <c r="G470" s="38"/>
      <c r="H470" s="38"/>
      <c r="I470" s="38"/>
      <c r="J470" s="38"/>
      <c r="K470" s="38"/>
    </row>
    <row r="471" spans="4:11" x14ac:dyDescent="0.3">
      <c r="D471" s="38"/>
      <c r="E471" s="38"/>
      <c r="F471" s="38"/>
      <c r="G471" s="38"/>
      <c r="H471" s="38"/>
      <c r="I471" s="38"/>
      <c r="J471" s="38"/>
      <c r="K471" s="38"/>
    </row>
    <row r="472" spans="4:11" x14ac:dyDescent="0.3">
      <c r="D472" s="38"/>
      <c r="E472" s="38"/>
      <c r="F472" s="38"/>
      <c r="G472" s="38"/>
      <c r="H472" s="38"/>
      <c r="I472" s="38"/>
      <c r="J472" s="38"/>
      <c r="K472" s="38"/>
    </row>
    <row r="473" spans="4:11" x14ac:dyDescent="0.3">
      <c r="D473" s="38"/>
      <c r="E473" s="38"/>
      <c r="F473" s="38"/>
      <c r="G473" s="38"/>
      <c r="H473" s="38"/>
      <c r="I473" s="38"/>
      <c r="J473" s="38"/>
      <c r="K473" s="38"/>
    </row>
    <row r="474" spans="4:11" x14ac:dyDescent="0.3">
      <c r="D474" s="38"/>
      <c r="E474" s="38"/>
      <c r="F474" s="38"/>
      <c r="G474" s="38"/>
      <c r="H474" s="38"/>
      <c r="I474" s="38"/>
      <c r="J474" s="38"/>
      <c r="K474" s="38"/>
    </row>
    <row r="475" spans="4:11" x14ac:dyDescent="0.3">
      <c r="D475" s="38"/>
      <c r="E475" s="38"/>
      <c r="F475" s="38"/>
      <c r="G475" s="38"/>
      <c r="H475" s="38"/>
      <c r="I475" s="38"/>
      <c r="J475" s="38"/>
      <c r="K475" s="38"/>
    </row>
    <row r="476" spans="4:11" x14ac:dyDescent="0.3">
      <c r="D476" s="38"/>
      <c r="E476" s="38"/>
      <c r="F476" s="38"/>
      <c r="G476" s="38"/>
      <c r="H476" s="38"/>
      <c r="I476" s="38"/>
      <c r="J476" s="38"/>
      <c r="K476" s="38"/>
    </row>
    <row r="477" spans="4:11" x14ac:dyDescent="0.3">
      <c r="D477" s="38"/>
      <c r="E477" s="38"/>
      <c r="F477" s="38"/>
      <c r="G477" s="38"/>
      <c r="H477" s="38"/>
      <c r="I477" s="38"/>
      <c r="J477" s="38"/>
      <c r="K477" s="38"/>
    </row>
    <row r="478" spans="4:11" x14ac:dyDescent="0.3">
      <c r="D478" s="38"/>
      <c r="E478" s="38"/>
      <c r="F478" s="38"/>
      <c r="G478" s="38"/>
      <c r="H478" s="38"/>
      <c r="I478" s="38"/>
      <c r="J478" s="38"/>
      <c r="K478" s="38"/>
    </row>
    <row r="479" spans="4:11" x14ac:dyDescent="0.3">
      <c r="D479" s="38"/>
      <c r="E479" s="38"/>
      <c r="F479" s="38"/>
      <c r="G479" s="38"/>
      <c r="H479" s="38"/>
      <c r="I479" s="38"/>
      <c r="J479" s="38"/>
      <c r="K479" s="38"/>
    </row>
    <row r="480" spans="4:11" x14ac:dyDescent="0.3">
      <c r="D480" s="38"/>
      <c r="E480" s="38"/>
      <c r="F480" s="38"/>
      <c r="G480" s="38"/>
      <c r="H480" s="38"/>
      <c r="I480" s="38"/>
      <c r="J480" s="38"/>
      <c r="K480" s="38"/>
    </row>
    <row r="481" spans="4:11" x14ac:dyDescent="0.3">
      <c r="D481" s="38"/>
      <c r="E481" s="38"/>
      <c r="F481" s="38"/>
      <c r="G481" s="38"/>
      <c r="H481" s="38"/>
      <c r="I481" s="38"/>
      <c r="J481" s="38"/>
      <c r="K481" s="38"/>
    </row>
    <row r="482" spans="4:11" x14ac:dyDescent="0.3">
      <c r="D482" s="38"/>
      <c r="E482" s="38"/>
      <c r="F482" s="38"/>
      <c r="G482" s="38"/>
      <c r="H482" s="38"/>
      <c r="I482" s="38"/>
      <c r="J482" s="38"/>
      <c r="K482" s="38"/>
    </row>
    <row r="483" spans="4:11" x14ac:dyDescent="0.3">
      <c r="D483" s="38"/>
      <c r="E483" s="38"/>
      <c r="F483" s="38"/>
      <c r="G483" s="38"/>
      <c r="H483" s="38"/>
      <c r="I483" s="38"/>
      <c r="J483" s="38"/>
      <c r="K483" s="38"/>
    </row>
    <row r="484" spans="4:11" x14ac:dyDescent="0.3">
      <c r="D484" s="38"/>
      <c r="E484" s="38"/>
      <c r="F484" s="38"/>
      <c r="G484" s="38"/>
      <c r="H484" s="38"/>
      <c r="I484" s="38"/>
      <c r="J484" s="38"/>
      <c r="K484" s="38"/>
    </row>
    <row r="485" spans="4:11" x14ac:dyDescent="0.3">
      <c r="D485" s="38"/>
      <c r="E485" s="38"/>
      <c r="F485" s="38"/>
      <c r="G485" s="38"/>
      <c r="H485" s="38"/>
      <c r="I485" s="38"/>
      <c r="J485" s="38"/>
      <c r="K485" s="38"/>
    </row>
    <row r="486" spans="4:11" x14ac:dyDescent="0.3">
      <c r="D486" s="38"/>
      <c r="E486" s="38"/>
      <c r="F486" s="38"/>
      <c r="G486" s="38"/>
      <c r="H486" s="38"/>
      <c r="I486" s="38"/>
      <c r="J486" s="38"/>
      <c r="K486" s="38"/>
    </row>
    <row r="487" spans="4:11" x14ac:dyDescent="0.3">
      <c r="D487" s="38"/>
      <c r="E487" s="38"/>
      <c r="F487" s="38"/>
      <c r="G487" s="38"/>
      <c r="H487" s="38"/>
      <c r="I487" s="38"/>
      <c r="J487" s="38"/>
      <c r="K487" s="38"/>
    </row>
    <row r="488" spans="4:11" x14ac:dyDescent="0.3">
      <c r="D488" s="38"/>
      <c r="E488" s="38"/>
      <c r="F488" s="38"/>
      <c r="G488" s="38"/>
      <c r="H488" s="38"/>
      <c r="I488" s="38"/>
      <c r="J488" s="38"/>
      <c r="K488" s="38"/>
    </row>
    <row r="489" spans="4:11" x14ac:dyDescent="0.3">
      <c r="D489" s="38"/>
      <c r="E489" s="38"/>
      <c r="F489" s="38"/>
      <c r="G489" s="38"/>
      <c r="H489" s="38"/>
      <c r="I489" s="38"/>
      <c r="J489" s="38"/>
      <c r="K489" s="38"/>
    </row>
    <row r="490" spans="4:11" x14ac:dyDescent="0.3">
      <c r="D490" s="38"/>
      <c r="E490" s="38"/>
      <c r="F490" s="38"/>
      <c r="G490" s="38"/>
      <c r="H490" s="38"/>
      <c r="I490" s="38"/>
      <c r="J490" s="38"/>
      <c r="K490" s="38"/>
    </row>
    <row r="491" spans="4:11" x14ac:dyDescent="0.3">
      <c r="D491" s="38"/>
      <c r="E491" s="38"/>
      <c r="F491" s="38"/>
      <c r="G491" s="38"/>
      <c r="H491" s="38"/>
      <c r="I491" s="38"/>
      <c r="J491" s="38"/>
      <c r="K491" s="38"/>
    </row>
    <row r="492" spans="4:11" x14ac:dyDescent="0.3">
      <c r="D492" s="38"/>
      <c r="E492" s="38"/>
      <c r="F492" s="38"/>
      <c r="G492" s="38"/>
      <c r="H492" s="38"/>
      <c r="I492" s="38"/>
      <c r="J492" s="38"/>
      <c r="K492" s="38"/>
    </row>
    <row r="493" spans="4:11" x14ac:dyDescent="0.3">
      <c r="D493" s="38"/>
      <c r="E493" s="38"/>
      <c r="F493" s="38"/>
      <c r="G493" s="38"/>
      <c r="H493" s="38"/>
      <c r="I493" s="38"/>
      <c r="J493" s="38"/>
      <c r="K493" s="38"/>
    </row>
    <row r="494" spans="4:11" x14ac:dyDescent="0.3">
      <c r="D494" s="38"/>
      <c r="E494" s="38"/>
      <c r="F494" s="38"/>
      <c r="G494" s="38"/>
      <c r="H494" s="38"/>
      <c r="I494" s="38"/>
      <c r="J494" s="38"/>
      <c r="K494" s="38"/>
    </row>
    <row r="495" spans="4:11" x14ac:dyDescent="0.3">
      <c r="D495" s="38"/>
      <c r="E495" s="38"/>
      <c r="F495" s="38"/>
      <c r="G495" s="38"/>
      <c r="H495" s="38"/>
      <c r="I495" s="38"/>
      <c r="J495" s="38"/>
      <c r="K495" s="38"/>
    </row>
    <row r="496" spans="4:11" x14ac:dyDescent="0.3">
      <c r="D496" s="38"/>
      <c r="E496" s="38"/>
      <c r="F496" s="38"/>
      <c r="G496" s="38"/>
      <c r="H496" s="38"/>
      <c r="I496" s="38"/>
      <c r="J496" s="38"/>
      <c r="K496" s="38"/>
    </row>
    <row r="497" spans="4:11" x14ac:dyDescent="0.3">
      <c r="D497" s="38"/>
      <c r="E497" s="38"/>
      <c r="F497" s="38"/>
      <c r="G497" s="38"/>
      <c r="H497" s="38"/>
      <c r="I497" s="38"/>
      <c r="J497" s="38"/>
      <c r="K497" s="38"/>
    </row>
    <row r="498" spans="4:11" x14ac:dyDescent="0.3">
      <c r="D498" s="38"/>
      <c r="E498" s="38"/>
      <c r="F498" s="38"/>
      <c r="G498" s="38"/>
      <c r="H498" s="38"/>
      <c r="I498" s="38"/>
      <c r="J498" s="38"/>
      <c r="K498" s="38"/>
    </row>
    <row r="499" spans="4:11" x14ac:dyDescent="0.3">
      <c r="D499" s="38"/>
      <c r="E499" s="38"/>
      <c r="F499" s="38"/>
      <c r="G499" s="38"/>
      <c r="H499" s="38"/>
      <c r="I499" s="38"/>
      <c r="J499" s="38"/>
      <c r="K499" s="38"/>
    </row>
    <row r="500" spans="4:11" x14ac:dyDescent="0.3">
      <c r="D500" s="38"/>
      <c r="E500" s="38"/>
      <c r="F500" s="38"/>
      <c r="G500" s="38"/>
      <c r="H500" s="38"/>
      <c r="I500" s="38"/>
      <c r="J500" s="38"/>
      <c r="K500" s="38"/>
    </row>
    <row r="501" spans="4:11" x14ac:dyDescent="0.3">
      <c r="D501" s="38"/>
      <c r="E501" s="38"/>
      <c r="F501" s="38"/>
      <c r="G501" s="38"/>
      <c r="H501" s="38"/>
      <c r="I501" s="38"/>
      <c r="J501" s="38"/>
      <c r="K501" s="38"/>
    </row>
    <row r="502" spans="4:11" x14ac:dyDescent="0.3">
      <c r="D502" s="38"/>
      <c r="E502" s="38"/>
      <c r="F502" s="38"/>
      <c r="G502" s="38"/>
      <c r="H502" s="38"/>
      <c r="I502" s="38"/>
      <c r="J502" s="38"/>
      <c r="K502" s="38"/>
    </row>
    <row r="503" spans="4:11" x14ac:dyDescent="0.3">
      <c r="D503" s="38"/>
      <c r="E503" s="38"/>
      <c r="F503" s="38"/>
      <c r="G503" s="38"/>
      <c r="H503" s="38"/>
      <c r="I503" s="38"/>
      <c r="J503" s="38"/>
      <c r="K503" s="38"/>
    </row>
    <row r="504" spans="4:11" x14ac:dyDescent="0.3">
      <c r="D504" s="38"/>
      <c r="E504" s="38"/>
      <c r="F504" s="38"/>
      <c r="G504" s="38"/>
      <c r="H504" s="38"/>
      <c r="I504" s="38"/>
      <c r="J504" s="38"/>
      <c r="K504" s="38"/>
    </row>
    <row r="505" spans="4:11" x14ac:dyDescent="0.3">
      <c r="D505" s="38"/>
      <c r="E505" s="38"/>
      <c r="F505" s="38"/>
      <c r="G505" s="38"/>
      <c r="H505" s="38"/>
      <c r="I505" s="38"/>
      <c r="J505" s="38"/>
      <c r="K505" s="38"/>
    </row>
    <row r="506" spans="4:11" x14ac:dyDescent="0.3">
      <c r="D506" s="38"/>
      <c r="E506" s="38"/>
      <c r="F506" s="38"/>
      <c r="G506" s="38"/>
      <c r="H506" s="38"/>
      <c r="I506" s="38"/>
      <c r="J506" s="38"/>
      <c r="K506" s="38"/>
    </row>
    <row r="507" spans="4:11" x14ac:dyDescent="0.3">
      <c r="D507" s="38"/>
      <c r="E507" s="38"/>
      <c r="F507" s="38"/>
      <c r="G507" s="38"/>
      <c r="H507" s="38"/>
      <c r="I507" s="38"/>
      <c r="J507" s="38"/>
      <c r="K507" s="38"/>
    </row>
    <row r="508" spans="4:11" x14ac:dyDescent="0.3">
      <c r="D508" s="38"/>
      <c r="E508" s="38"/>
      <c r="F508" s="38"/>
      <c r="G508" s="38"/>
      <c r="H508" s="38"/>
      <c r="I508" s="38"/>
      <c r="J508" s="38"/>
      <c r="K508" s="38"/>
    </row>
    <row r="509" spans="4:11" x14ac:dyDescent="0.3">
      <c r="D509" s="38"/>
      <c r="E509" s="38"/>
      <c r="F509" s="38"/>
      <c r="G509" s="38"/>
      <c r="H509" s="38"/>
      <c r="I509" s="38"/>
      <c r="J509" s="38"/>
      <c r="K509" s="38"/>
    </row>
    <row r="510" spans="4:11" x14ac:dyDescent="0.3">
      <c r="D510" s="38"/>
      <c r="E510" s="38"/>
      <c r="F510" s="38"/>
      <c r="G510" s="38"/>
      <c r="H510" s="38"/>
      <c r="I510" s="38"/>
      <c r="J510" s="38"/>
      <c r="K510" s="38"/>
    </row>
    <row r="511" spans="4:11" x14ac:dyDescent="0.3">
      <c r="D511" s="38"/>
      <c r="E511" s="38"/>
      <c r="F511" s="38"/>
      <c r="G511" s="38"/>
      <c r="H511" s="38"/>
      <c r="I511" s="38"/>
      <c r="J511" s="38"/>
      <c r="K511" s="38"/>
    </row>
    <row r="512" spans="4:11" x14ac:dyDescent="0.3">
      <c r="D512" s="38"/>
      <c r="E512" s="38"/>
      <c r="F512" s="38"/>
      <c r="G512" s="38"/>
      <c r="H512" s="38"/>
      <c r="I512" s="38"/>
      <c r="J512" s="38"/>
      <c r="K512" s="38"/>
    </row>
    <row r="513" spans="4:11" x14ac:dyDescent="0.3">
      <c r="D513" s="38"/>
      <c r="E513" s="38"/>
      <c r="F513" s="38"/>
      <c r="G513" s="38"/>
      <c r="H513" s="38"/>
      <c r="I513" s="38"/>
      <c r="J513" s="38"/>
      <c r="K513" s="38"/>
    </row>
    <row r="514" spans="4:11" x14ac:dyDescent="0.3">
      <c r="D514" s="38"/>
      <c r="E514" s="38"/>
      <c r="F514" s="38"/>
      <c r="G514" s="38"/>
      <c r="H514" s="38"/>
      <c r="I514" s="38"/>
      <c r="J514" s="38"/>
      <c r="K514" s="38"/>
    </row>
    <row r="515" spans="4:11" x14ac:dyDescent="0.3">
      <c r="D515" s="38"/>
      <c r="E515" s="38"/>
      <c r="F515" s="38"/>
      <c r="G515" s="38"/>
      <c r="H515" s="38"/>
      <c r="I515" s="38"/>
      <c r="J515" s="38"/>
      <c r="K515" s="38"/>
    </row>
    <row r="516" spans="4:11" x14ac:dyDescent="0.3">
      <c r="D516" s="38"/>
      <c r="E516" s="38"/>
      <c r="F516" s="38"/>
      <c r="G516" s="38"/>
      <c r="H516" s="38"/>
      <c r="I516" s="38"/>
      <c r="J516" s="38"/>
      <c r="K516" s="38"/>
    </row>
    <row r="517" spans="4:11" x14ac:dyDescent="0.3">
      <c r="D517" s="38"/>
      <c r="E517" s="38"/>
      <c r="F517" s="38"/>
      <c r="G517" s="38"/>
      <c r="H517" s="38"/>
      <c r="I517" s="38"/>
      <c r="J517" s="38"/>
      <c r="K517" s="38"/>
    </row>
    <row r="518" spans="4:11" x14ac:dyDescent="0.3">
      <c r="D518" s="38"/>
      <c r="E518" s="38"/>
      <c r="F518" s="38"/>
      <c r="G518" s="38"/>
      <c r="H518" s="38"/>
      <c r="I518" s="38"/>
      <c r="J518" s="38"/>
      <c r="K518" s="38"/>
    </row>
    <row r="519" spans="4:11" x14ac:dyDescent="0.3">
      <c r="D519" s="38"/>
      <c r="E519" s="38"/>
      <c r="F519" s="38"/>
      <c r="G519" s="38"/>
      <c r="H519" s="38"/>
      <c r="I519" s="38"/>
      <c r="J519" s="38"/>
      <c r="K519" s="38"/>
    </row>
    <row r="520" spans="4:11" x14ac:dyDescent="0.3">
      <c r="D520" s="38"/>
      <c r="E520" s="38"/>
      <c r="F520" s="38"/>
      <c r="G520" s="38"/>
      <c r="H520" s="38"/>
      <c r="I520" s="38"/>
      <c r="J520" s="38"/>
      <c r="K520" s="38"/>
    </row>
    <row r="521" spans="4:11" x14ac:dyDescent="0.3">
      <c r="D521" s="38"/>
      <c r="E521" s="38"/>
      <c r="F521" s="38"/>
      <c r="G521" s="38"/>
      <c r="H521" s="38"/>
      <c r="I521" s="38"/>
      <c r="J521" s="38"/>
      <c r="K521" s="38"/>
    </row>
    <row r="522" spans="4:11" x14ac:dyDescent="0.3">
      <c r="D522" s="38"/>
      <c r="E522" s="38"/>
      <c r="F522" s="38"/>
      <c r="G522" s="38"/>
      <c r="H522" s="38"/>
      <c r="I522" s="38"/>
      <c r="J522" s="38"/>
      <c r="K522" s="38"/>
    </row>
    <row r="523" spans="4:11" x14ac:dyDescent="0.3">
      <c r="D523" s="38"/>
      <c r="E523" s="38"/>
      <c r="F523" s="38"/>
      <c r="G523" s="38"/>
      <c r="H523" s="38"/>
      <c r="I523" s="38"/>
      <c r="J523" s="38"/>
      <c r="K523" s="38"/>
    </row>
    <row r="524" spans="4:11" x14ac:dyDescent="0.3">
      <c r="D524" s="38"/>
      <c r="E524" s="38"/>
      <c r="F524" s="38"/>
      <c r="G524" s="38"/>
      <c r="H524" s="38"/>
      <c r="I524" s="38"/>
      <c r="J524" s="38"/>
      <c r="K524" s="38"/>
    </row>
    <row r="525" spans="4:11" x14ac:dyDescent="0.3">
      <c r="D525" s="38"/>
      <c r="E525" s="38"/>
      <c r="F525" s="38"/>
      <c r="G525" s="38"/>
      <c r="H525" s="38"/>
      <c r="I525" s="38"/>
      <c r="J525" s="38"/>
      <c r="K525" s="38"/>
    </row>
    <row r="526" spans="4:11" x14ac:dyDescent="0.3">
      <c r="D526" s="38"/>
      <c r="E526" s="38"/>
      <c r="F526" s="38"/>
      <c r="G526" s="38"/>
      <c r="H526" s="38"/>
      <c r="I526" s="38"/>
      <c r="J526" s="38"/>
      <c r="K526" s="38"/>
    </row>
    <row r="527" spans="4:11" x14ac:dyDescent="0.3">
      <c r="D527" s="38"/>
      <c r="E527" s="38"/>
      <c r="F527" s="38"/>
      <c r="G527" s="38"/>
      <c r="H527" s="38"/>
      <c r="I527" s="38"/>
      <c r="J527" s="38"/>
      <c r="K527" s="38"/>
    </row>
    <row r="528" spans="4:11" x14ac:dyDescent="0.3">
      <c r="D528" s="38"/>
      <c r="E528" s="38"/>
      <c r="F528" s="38"/>
      <c r="G528" s="38"/>
      <c r="H528" s="38"/>
      <c r="I528" s="38"/>
      <c r="J528" s="38"/>
      <c r="K528" s="38"/>
    </row>
    <row r="529" spans="4:11" x14ac:dyDescent="0.3">
      <c r="D529" s="38"/>
      <c r="E529" s="38"/>
      <c r="F529" s="38"/>
      <c r="G529" s="38"/>
      <c r="H529" s="38"/>
      <c r="I529" s="38"/>
      <c r="J529" s="38"/>
      <c r="K529" s="38"/>
    </row>
    <row r="530" spans="4:11" x14ac:dyDescent="0.3">
      <c r="D530" s="38"/>
      <c r="E530" s="38"/>
      <c r="F530" s="38"/>
      <c r="G530" s="38"/>
      <c r="H530" s="38"/>
      <c r="I530" s="38"/>
      <c r="J530" s="38"/>
      <c r="K530" s="38"/>
    </row>
    <row r="531" spans="4:11" x14ac:dyDescent="0.3">
      <c r="D531" s="38"/>
      <c r="E531" s="38"/>
      <c r="F531" s="38"/>
      <c r="G531" s="38"/>
      <c r="H531" s="38"/>
      <c r="I531" s="38"/>
      <c r="J531" s="38"/>
      <c r="K531" s="38"/>
    </row>
    <row r="532" spans="4:11" x14ac:dyDescent="0.3">
      <c r="D532" s="38"/>
      <c r="E532" s="38"/>
      <c r="F532" s="38"/>
      <c r="G532" s="38"/>
      <c r="H532" s="38"/>
      <c r="I532" s="38"/>
      <c r="J532" s="38"/>
      <c r="K532" s="38"/>
    </row>
    <row r="533" spans="4:11" x14ac:dyDescent="0.3">
      <c r="D533" s="38"/>
      <c r="E533" s="38"/>
      <c r="F533" s="38"/>
      <c r="G533" s="38"/>
      <c r="H533" s="38"/>
      <c r="I533" s="38"/>
      <c r="J533" s="38"/>
      <c r="K533" s="38"/>
    </row>
    <row r="534" spans="4:11" x14ac:dyDescent="0.3">
      <c r="D534" s="38"/>
      <c r="E534" s="38"/>
      <c r="F534" s="38"/>
      <c r="G534" s="38"/>
      <c r="H534" s="38"/>
      <c r="I534" s="38"/>
      <c r="J534" s="38"/>
      <c r="K534" s="38"/>
    </row>
    <row r="535" spans="4:11" x14ac:dyDescent="0.3">
      <c r="D535" s="38"/>
      <c r="E535" s="38"/>
      <c r="F535" s="38"/>
      <c r="G535" s="38"/>
      <c r="H535" s="38"/>
      <c r="I535" s="38"/>
      <c r="J535" s="38"/>
      <c r="K535" s="38"/>
    </row>
    <row r="536" spans="4:11" x14ac:dyDescent="0.3">
      <c r="D536" s="38"/>
      <c r="E536" s="38"/>
      <c r="F536" s="38"/>
      <c r="G536" s="38"/>
      <c r="H536" s="38"/>
      <c r="I536" s="38"/>
      <c r="J536" s="38"/>
      <c r="K536" s="38"/>
    </row>
    <row r="537" spans="4:11" x14ac:dyDescent="0.3">
      <c r="D537" s="38"/>
      <c r="E537" s="38"/>
      <c r="F537" s="38"/>
      <c r="G537" s="38"/>
      <c r="H537" s="38"/>
      <c r="I537" s="38"/>
      <c r="J537" s="38"/>
      <c r="K537" s="38"/>
    </row>
    <row r="538" spans="4:11" x14ac:dyDescent="0.3">
      <c r="D538" s="38"/>
      <c r="E538" s="38"/>
      <c r="F538" s="38"/>
      <c r="G538" s="38"/>
      <c r="H538" s="38"/>
      <c r="I538" s="38"/>
      <c r="J538" s="38"/>
      <c r="K538" s="38"/>
    </row>
    <row r="539" spans="4:11" x14ac:dyDescent="0.3">
      <c r="D539" s="38"/>
      <c r="E539" s="38"/>
      <c r="F539" s="38"/>
      <c r="G539" s="38"/>
      <c r="H539" s="38"/>
      <c r="I539" s="38"/>
      <c r="J539" s="38"/>
      <c r="K539" s="38"/>
    </row>
    <row r="540" spans="4:11" x14ac:dyDescent="0.3">
      <c r="D540" s="38"/>
      <c r="E540" s="38"/>
      <c r="F540" s="38"/>
      <c r="G540" s="38"/>
      <c r="H540" s="38"/>
      <c r="I540" s="38"/>
      <c r="J540" s="38"/>
      <c r="K540" s="38"/>
    </row>
    <row r="541" spans="4:11" x14ac:dyDescent="0.3">
      <c r="D541" s="38"/>
      <c r="E541" s="38"/>
      <c r="F541" s="38"/>
      <c r="G541" s="38"/>
      <c r="H541" s="38"/>
      <c r="I541" s="38"/>
      <c r="J541" s="38"/>
      <c r="K541" s="38"/>
    </row>
    <row r="542" spans="4:11" x14ac:dyDescent="0.3">
      <c r="D542" s="38"/>
      <c r="E542" s="38"/>
      <c r="F542" s="38"/>
      <c r="G542" s="38"/>
      <c r="H542" s="38"/>
      <c r="I542" s="38"/>
      <c r="J542" s="38"/>
      <c r="K542" s="38"/>
    </row>
    <row r="543" spans="4:11" x14ac:dyDescent="0.3">
      <c r="D543" s="38"/>
      <c r="E543" s="38"/>
      <c r="F543" s="38"/>
      <c r="G543" s="38"/>
      <c r="H543" s="38"/>
      <c r="I543" s="38"/>
      <c r="J543" s="38"/>
      <c r="K543" s="38"/>
    </row>
    <row r="544" spans="4:11" x14ac:dyDescent="0.3">
      <c r="D544" s="38"/>
      <c r="E544" s="38"/>
      <c r="F544" s="38"/>
      <c r="G544" s="38"/>
      <c r="H544" s="38"/>
      <c r="I544" s="38"/>
      <c r="J544" s="38"/>
      <c r="K544" s="38"/>
    </row>
    <row r="545" spans="4:11" x14ac:dyDescent="0.3">
      <c r="D545" s="38"/>
      <c r="E545" s="38"/>
      <c r="F545" s="38"/>
      <c r="G545" s="38"/>
      <c r="H545" s="38"/>
      <c r="I545" s="38"/>
      <c r="J545" s="38"/>
      <c r="K545" s="38"/>
    </row>
    <row r="546" spans="4:11" x14ac:dyDescent="0.3">
      <c r="D546" s="38"/>
      <c r="E546" s="38"/>
      <c r="F546" s="38"/>
      <c r="G546" s="38"/>
      <c r="H546" s="38"/>
      <c r="I546" s="38"/>
      <c r="J546" s="38"/>
      <c r="K546" s="38"/>
    </row>
    <row r="547" spans="4:11" x14ac:dyDescent="0.3">
      <c r="D547" s="38"/>
      <c r="E547" s="38"/>
      <c r="F547" s="38"/>
      <c r="G547" s="38"/>
      <c r="H547" s="38"/>
      <c r="I547" s="38"/>
      <c r="J547" s="38"/>
      <c r="K547" s="38"/>
    </row>
    <row r="548" spans="4:11" x14ac:dyDescent="0.3">
      <c r="D548" s="38"/>
      <c r="E548" s="38"/>
      <c r="F548" s="38"/>
      <c r="G548" s="38"/>
      <c r="H548" s="38"/>
      <c r="I548" s="38"/>
      <c r="J548" s="38"/>
      <c r="K548" s="38"/>
    </row>
    <row r="549" spans="4:11" x14ac:dyDescent="0.3">
      <c r="D549" s="38"/>
      <c r="E549" s="38"/>
      <c r="F549" s="38"/>
      <c r="G549" s="38"/>
      <c r="H549" s="38"/>
      <c r="I549" s="38"/>
      <c r="J549" s="38"/>
      <c r="K549" s="38"/>
    </row>
    <row r="550" spans="4:11" x14ac:dyDescent="0.3">
      <c r="D550" s="38"/>
      <c r="E550" s="38"/>
      <c r="F550" s="38"/>
      <c r="G550" s="38"/>
      <c r="H550" s="38"/>
      <c r="I550" s="38"/>
      <c r="J550" s="38"/>
      <c r="K550" s="38"/>
    </row>
    <row r="551" spans="4:11" x14ac:dyDescent="0.3">
      <c r="D551" s="38"/>
      <c r="E551" s="38"/>
      <c r="F551" s="38"/>
      <c r="G551" s="38"/>
      <c r="H551" s="38"/>
      <c r="I551" s="38"/>
      <c r="J551" s="38"/>
      <c r="K551" s="38"/>
    </row>
    <row r="552" spans="4:11" x14ac:dyDescent="0.3">
      <c r="D552" s="38"/>
      <c r="E552" s="38"/>
      <c r="F552" s="38"/>
      <c r="G552" s="38"/>
      <c r="H552" s="38"/>
      <c r="I552" s="38"/>
      <c r="J552" s="38"/>
      <c r="K552" s="38"/>
    </row>
    <row r="553" spans="4:11" x14ac:dyDescent="0.3">
      <c r="D553" s="38"/>
      <c r="E553" s="38"/>
      <c r="F553" s="38"/>
      <c r="G553" s="38"/>
      <c r="H553" s="38"/>
      <c r="I553" s="38"/>
      <c r="J553" s="38"/>
      <c r="K553" s="38"/>
    </row>
    <row r="554" spans="4:11" x14ac:dyDescent="0.3">
      <c r="D554" s="38"/>
      <c r="E554" s="38"/>
      <c r="F554" s="38"/>
      <c r="G554" s="38"/>
      <c r="H554" s="38"/>
      <c r="I554" s="38"/>
      <c r="J554" s="38"/>
      <c r="K554" s="38"/>
    </row>
    <row r="555" spans="4:11" x14ac:dyDescent="0.3">
      <c r="D555" s="38"/>
      <c r="E555" s="38"/>
      <c r="F555" s="38"/>
      <c r="G555" s="38"/>
      <c r="H555" s="38"/>
      <c r="I555" s="38"/>
      <c r="J555" s="38"/>
      <c r="K555" s="38"/>
    </row>
    <row r="556" spans="4:11" x14ac:dyDescent="0.3">
      <c r="D556" s="38"/>
      <c r="E556" s="38"/>
      <c r="F556" s="38"/>
      <c r="G556" s="38"/>
      <c r="H556" s="38"/>
      <c r="I556" s="38"/>
      <c r="J556" s="38"/>
      <c r="K556" s="38"/>
    </row>
    <row r="557" spans="4:11" x14ac:dyDescent="0.3">
      <c r="D557" s="38"/>
      <c r="E557" s="38"/>
      <c r="F557" s="38"/>
      <c r="G557" s="38"/>
      <c r="H557" s="38"/>
      <c r="I557" s="38"/>
      <c r="J557" s="38"/>
      <c r="K557" s="38"/>
    </row>
    <row r="558" spans="4:11" x14ac:dyDescent="0.3">
      <c r="D558" s="38"/>
      <c r="E558" s="38"/>
      <c r="F558" s="38"/>
      <c r="G558" s="38"/>
      <c r="H558" s="38"/>
      <c r="I558" s="38"/>
      <c r="J558" s="38"/>
      <c r="K558" s="38"/>
    </row>
    <row r="559" spans="4:11" x14ac:dyDescent="0.3">
      <c r="D559" s="38"/>
      <c r="E559" s="38"/>
      <c r="F559" s="38"/>
      <c r="G559" s="38"/>
      <c r="H559" s="38"/>
      <c r="I559" s="38"/>
      <c r="J559" s="38"/>
      <c r="K559" s="38"/>
    </row>
    <row r="560" spans="4:11" x14ac:dyDescent="0.3">
      <c r="D560" s="38"/>
      <c r="E560" s="38"/>
      <c r="F560" s="38"/>
      <c r="G560" s="38"/>
      <c r="H560" s="38"/>
      <c r="I560" s="38"/>
      <c r="J560" s="38"/>
      <c r="K560" s="38"/>
    </row>
    <row r="561" spans="4:11" x14ac:dyDescent="0.3">
      <c r="D561" s="38"/>
      <c r="E561" s="38"/>
      <c r="F561" s="38"/>
      <c r="G561" s="38"/>
      <c r="H561" s="38"/>
      <c r="I561" s="38"/>
      <c r="J561" s="38"/>
      <c r="K561" s="38"/>
    </row>
    <row r="562" spans="4:11" x14ac:dyDescent="0.3">
      <c r="D562" s="38"/>
      <c r="E562" s="38"/>
      <c r="F562" s="38"/>
      <c r="G562" s="38"/>
      <c r="H562" s="38"/>
      <c r="I562" s="38"/>
      <c r="J562" s="38"/>
      <c r="K562" s="38"/>
    </row>
    <row r="563" spans="4:11" x14ac:dyDescent="0.3">
      <c r="D563" s="38"/>
      <c r="E563" s="38"/>
      <c r="F563" s="38"/>
      <c r="G563" s="38"/>
      <c r="H563" s="38"/>
      <c r="I563" s="38"/>
      <c r="J563" s="38"/>
      <c r="K563" s="38"/>
    </row>
    <row r="564" spans="4:11" x14ac:dyDescent="0.3">
      <c r="D564" s="38"/>
      <c r="E564" s="38"/>
      <c r="F564" s="38"/>
      <c r="G564" s="38"/>
      <c r="H564" s="38"/>
      <c r="I564" s="38"/>
      <c r="J564" s="38"/>
      <c r="K564" s="38"/>
    </row>
    <row r="565" spans="4:11" x14ac:dyDescent="0.3">
      <c r="D565" s="38"/>
      <c r="E565" s="38"/>
      <c r="F565" s="38"/>
      <c r="G565" s="38"/>
      <c r="H565" s="38"/>
      <c r="I565" s="38"/>
      <c r="J565" s="38"/>
      <c r="K565" s="38"/>
    </row>
    <row r="566" spans="4:11" x14ac:dyDescent="0.3">
      <c r="D566" s="38"/>
      <c r="E566" s="38"/>
      <c r="F566" s="38"/>
      <c r="G566" s="38"/>
      <c r="H566" s="38"/>
      <c r="I566" s="38"/>
      <c r="J566" s="38"/>
      <c r="K566" s="38"/>
    </row>
    <row r="567" spans="4:11" x14ac:dyDescent="0.3">
      <c r="D567" s="38"/>
      <c r="E567" s="38"/>
      <c r="F567" s="38"/>
      <c r="G567" s="38"/>
      <c r="H567" s="38"/>
      <c r="I567" s="38"/>
      <c r="J567" s="38"/>
      <c r="K567" s="38"/>
    </row>
    <row r="568" spans="4:11" x14ac:dyDescent="0.3">
      <c r="D568" s="38"/>
      <c r="E568" s="38"/>
      <c r="F568" s="38"/>
      <c r="G568" s="38"/>
      <c r="H568" s="38"/>
      <c r="I568" s="38"/>
      <c r="J568" s="38"/>
      <c r="K568" s="38"/>
    </row>
    <row r="569" spans="4:11" x14ac:dyDescent="0.3">
      <c r="D569" s="38"/>
      <c r="E569" s="38"/>
      <c r="F569" s="38"/>
      <c r="G569" s="38"/>
      <c r="H569" s="38"/>
      <c r="I569" s="38"/>
      <c r="J569" s="38"/>
      <c r="K569" s="38"/>
    </row>
    <row r="570" spans="4:11" x14ac:dyDescent="0.3">
      <c r="D570" s="38"/>
      <c r="E570" s="38"/>
      <c r="F570" s="38"/>
      <c r="G570" s="38"/>
      <c r="H570" s="38"/>
      <c r="I570" s="38"/>
      <c r="J570" s="38"/>
      <c r="K570" s="38"/>
    </row>
    <row r="571" spans="4:11" x14ac:dyDescent="0.3">
      <c r="D571" s="38"/>
      <c r="E571" s="38"/>
      <c r="F571" s="38"/>
      <c r="G571" s="38"/>
      <c r="H571" s="38"/>
      <c r="I571" s="38"/>
      <c r="J571" s="38"/>
      <c r="K571" s="38"/>
    </row>
    <row r="572" spans="4:11" x14ac:dyDescent="0.3">
      <c r="D572" s="38"/>
      <c r="E572" s="38"/>
      <c r="F572" s="38"/>
      <c r="G572" s="38"/>
      <c r="H572" s="38"/>
      <c r="I572" s="38"/>
      <c r="J572" s="38"/>
      <c r="K572" s="38"/>
    </row>
    <row r="573" spans="4:11" x14ac:dyDescent="0.3">
      <c r="D573" s="38"/>
      <c r="E573" s="38"/>
      <c r="F573" s="38"/>
      <c r="G573" s="38"/>
      <c r="H573" s="38"/>
      <c r="I573" s="38"/>
      <c r="J573" s="38"/>
      <c r="K573" s="38"/>
    </row>
    <row r="574" spans="4:11" x14ac:dyDescent="0.3">
      <c r="D574" s="38"/>
      <c r="E574" s="38"/>
      <c r="F574" s="38"/>
      <c r="G574" s="38"/>
      <c r="H574" s="38"/>
      <c r="I574" s="38"/>
      <c r="J574" s="38"/>
      <c r="K574" s="38"/>
    </row>
    <row r="575" spans="4:11" x14ac:dyDescent="0.3">
      <c r="D575" s="38"/>
      <c r="E575" s="38"/>
      <c r="F575" s="38"/>
      <c r="G575" s="38"/>
      <c r="H575" s="38"/>
      <c r="I575" s="38"/>
      <c r="J575" s="38"/>
      <c r="K575" s="38"/>
    </row>
    <row r="576" spans="4:11" x14ac:dyDescent="0.3">
      <c r="D576" s="38"/>
      <c r="E576" s="38"/>
      <c r="F576" s="38"/>
      <c r="G576" s="38"/>
      <c r="H576" s="38"/>
      <c r="I576" s="38"/>
      <c r="J576" s="38"/>
      <c r="K576" s="38"/>
    </row>
    <row r="577" spans="4:11" x14ac:dyDescent="0.3">
      <c r="D577" s="38"/>
      <c r="E577" s="38"/>
      <c r="F577" s="38"/>
      <c r="G577" s="38"/>
      <c r="H577" s="38"/>
      <c r="I577" s="38"/>
      <c r="J577" s="38"/>
      <c r="K577" s="38"/>
    </row>
    <row r="578" spans="4:11" x14ac:dyDescent="0.3">
      <c r="D578" s="38"/>
      <c r="E578" s="38"/>
      <c r="F578" s="38"/>
      <c r="G578" s="38"/>
      <c r="H578" s="38"/>
      <c r="I578" s="38"/>
      <c r="J578" s="38"/>
      <c r="K578" s="38"/>
    </row>
    <row r="579" spans="4:11" x14ac:dyDescent="0.3">
      <c r="D579" s="38"/>
      <c r="E579" s="38"/>
      <c r="F579" s="38"/>
      <c r="G579" s="38"/>
      <c r="H579" s="38"/>
      <c r="I579" s="38"/>
      <c r="J579" s="38"/>
      <c r="K579" s="38"/>
    </row>
    <row r="580" spans="4:11" x14ac:dyDescent="0.3">
      <c r="D580" s="38"/>
      <c r="E580" s="38"/>
      <c r="F580" s="38"/>
      <c r="G580" s="38"/>
      <c r="H580" s="38"/>
      <c r="I580" s="38"/>
      <c r="J580" s="38"/>
      <c r="K580" s="38"/>
    </row>
    <row r="581" spans="4:11" x14ac:dyDescent="0.3">
      <c r="D581" s="38"/>
      <c r="E581" s="38"/>
      <c r="F581" s="38"/>
      <c r="G581" s="38"/>
      <c r="H581" s="38"/>
      <c r="I581" s="38"/>
      <c r="J581" s="38"/>
      <c r="K581" s="38"/>
    </row>
    <row r="582" spans="4:11" x14ac:dyDescent="0.3">
      <c r="D582" s="38"/>
      <c r="E582" s="38"/>
      <c r="F582" s="38"/>
      <c r="G582" s="38"/>
      <c r="H582" s="38"/>
      <c r="I582" s="38"/>
      <c r="J582" s="38"/>
      <c r="K582" s="38"/>
    </row>
    <row r="583" spans="4:11" x14ac:dyDescent="0.3">
      <c r="D583" s="38"/>
      <c r="E583" s="38"/>
      <c r="F583" s="38"/>
      <c r="G583" s="38"/>
      <c r="H583" s="38"/>
      <c r="I583" s="38"/>
      <c r="J583" s="38"/>
      <c r="K583" s="38"/>
    </row>
    <row r="584" spans="4:11" x14ac:dyDescent="0.3">
      <c r="D584" s="38"/>
      <c r="E584" s="38"/>
      <c r="F584" s="38"/>
      <c r="G584" s="38"/>
      <c r="H584" s="38"/>
      <c r="I584" s="38"/>
      <c r="J584" s="38"/>
      <c r="K584" s="38"/>
    </row>
  </sheetData>
  <mergeCells count="25">
    <mergeCell ref="A1:C1"/>
    <mergeCell ref="A2:C2"/>
    <mergeCell ref="A3:C3"/>
    <mergeCell ref="A4:AC4"/>
    <mergeCell ref="D8:D10"/>
    <mergeCell ref="K8:K10"/>
    <mergeCell ref="A7:A10"/>
    <mergeCell ref="B7:B10"/>
    <mergeCell ref="F8:F10"/>
    <mergeCell ref="G8:G10"/>
    <mergeCell ref="H8:H10"/>
    <mergeCell ref="I8:I10"/>
    <mergeCell ref="E8:E10"/>
    <mergeCell ref="A6:C6"/>
    <mergeCell ref="J8:J10"/>
    <mergeCell ref="L86:AC86"/>
    <mergeCell ref="L87:AC87"/>
    <mergeCell ref="L7:Y7"/>
    <mergeCell ref="Z7:Z10"/>
    <mergeCell ref="AA7:AA10"/>
    <mergeCell ref="AB7:AB10"/>
    <mergeCell ref="AC7:AC11"/>
    <mergeCell ref="C7:C10"/>
    <mergeCell ref="A11:C11"/>
    <mergeCell ref="D7:K7"/>
  </mergeCells>
  <phoneticPr fontId="23" type="noConversion"/>
  <pageMargins left="0.25" right="0.25" top="0.25" bottom="0.25" header="0" footer="0.15"/>
  <pageSetup paperSize="8" orientation="landscape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80"/>
  <sheetViews>
    <sheetView topLeftCell="A4" zoomScale="80" zoomScaleNormal="80" workbookViewId="0">
      <pane xSplit="3" ySplit="8" topLeftCell="D12" activePane="bottomRight" state="frozen"/>
      <selection activeCell="A4" sqref="A4"/>
      <selection pane="topRight" activeCell="D4" sqref="D4"/>
      <selection pane="bottomLeft" activeCell="A11" sqref="A11"/>
      <selection pane="bottomRight" activeCell="D8" sqref="D8:D10"/>
    </sheetView>
  </sheetViews>
  <sheetFormatPr defaultColWidth="14.44140625" defaultRowHeight="15.6" x14ac:dyDescent="0.3"/>
  <cols>
    <col min="1" max="1" width="4.88671875" style="41" bestFit="1" customWidth="1"/>
    <col min="2" max="2" width="14.6640625" style="27" customWidth="1"/>
    <col min="3" max="3" width="27.44140625" style="27" bestFit="1" customWidth="1"/>
    <col min="4" max="4" width="9.109375" style="41" customWidth="1"/>
    <col min="5" max="5" width="9.6640625" style="41" customWidth="1"/>
    <col min="6" max="7" width="9.109375" style="41" customWidth="1"/>
    <col min="8" max="8" width="12.109375" style="41" customWidth="1"/>
    <col min="9" max="9" width="15.77734375" style="41" customWidth="1"/>
    <col min="10" max="10" width="12.44140625" style="41" customWidth="1"/>
    <col min="11" max="20" width="12" style="41" customWidth="1"/>
    <col min="21" max="21" width="18" style="41" customWidth="1"/>
    <col min="22" max="26" width="12" style="41" customWidth="1"/>
    <col min="27" max="27" width="8.33203125" style="39" customWidth="1"/>
    <col min="28" max="28" width="9.5546875" style="39" customWidth="1"/>
    <col min="29" max="29" width="8.44140625" style="39" customWidth="1"/>
    <col min="30" max="30" width="18.33203125" style="39" customWidth="1"/>
    <col min="31" max="16384" width="14.44140625" style="27"/>
  </cols>
  <sheetData>
    <row r="1" spans="1:38" ht="15.75" customHeight="1" x14ac:dyDescent="0.3">
      <c r="A1" s="119" t="s">
        <v>53</v>
      </c>
      <c r="B1" s="119"/>
      <c r="C1" s="119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</row>
    <row r="2" spans="1:38" ht="15.75" customHeight="1" x14ac:dyDescent="0.3">
      <c r="A2" s="119" t="s">
        <v>54</v>
      </c>
      <c r="B2" s="119"/>
      <c r="C2" s="119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8" x14ac:dyDescent="0.3">
      <c r="A3" s="120" t="s">
        <v>58</v>
      </c>
      <c r="B3" s="120"/>
      <c r="C3" s="120"/>
    </row>
    <row r="4" spans="1:38" ht="45" customHeight="1" x14ac:dyDescent="0.35">
      <c r="A4" s="121" t="s">
        <v>70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</row>
    <row r="5" spans="1:38" ht="12.6" customHeight="1" x14ac:dyDescent="0.35">
      <c r="A5" s="75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1:38" ht="16.2" x14ac:dyDescent="0.35">
      <c r="A6" s="126" t="s">
        <v>792</v>
      </c>
      <c r="B6" s="127"/>
      <c r="C6" s="128"/>
      <c r="D6" s="27"/>
      <c r="E6" s="36"/>
      <c r="F6" s="36"/>
      <c r="G6" s="36"/>
      <c r="H6" s="36"/>
      <c r="I6" s="36"/>
      <c r="J6" s="36"/>
      <c r="K6" s="84"/>
      <c r="L6" s="27" t="s">
        <v>793</v>
      </c>
      <c r="M6" s="36"/>
      <c r="N6" s="36"/>
      <c r="O6" s="36"/>
      <c r="P6" s="71"/>
      <c r="Q6" s="27" t="s">
        <v>794</v>
      </c>
      <c r="R6" s="36"/>
      <c r="S6" s="36"/>
      <c r="T6" s="85"/>
      <c r="U6" s="27" t="s">
        <v>795</v>
      </c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9"/>
      <c r="AK6" s="39"/>
      <c r="AL6" s="39"/>
    </row>
    <row r="7" spans="1:38" ht="35.25" customHeight="1" x14ac:dyDescent="0.3">
      <c r="A7" s="122" t="s">
        <v>52</v>
      </c>
      <c r="B7" s="115" t="s">
        <v>45</v>
      </c>
      <c r="C7" s="122" t="s">
        <v>51</v>
      </c>
      <c r="D7" s="156" t="s">
        <v>59</v>
      </c>
      <c r="E7" s="156"/>
      <c r="F7" s="156"/>
      <c r="G7" s="156"/>
      <c r="H7" s="156"/>
      <c r="I7" s="156"/>
      <c r="J7" s="156"/>
      <c r="K7" s="113" t="s">
        <v>60</v>
      </c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5" t="s">
        <v>61</v>
      </c>
      <c r="AB7" s="115" t="s">
        <v>62</v>
      </c>
      <c r="AC7" s="115" t="s">
        <v>63</v>
      </c>
      <c r="AD7" s="122" t="s">
        <v>56</v>
      </c>
    </row>
    <row r="8" spans="1:38" ht="69" customHeight="1" x14ac:dyDescent="0.3">
      <c r="A8" s="122"/>
      <c r="B8" s="115"/>
      <c r="C8" s="122"/>
      <c r="D8" s="150" t="s">
        <v>88</v>
      </c>
      <c r="E8" s="150" t="s">
        <v>98</v>
      </c>
      <c r="F8" s="150" t="s">
        <v>99</v>
      </c>
      <c r="G8" s="150" t="s">
        <v>100</v>
      </c>
      <c r="H8" s="150" t="s">
        <v>101</v>
      </c>
      <c r="I8" s="150" t="s">
        <v>102</v>
      </c>
      <c r="J8" s="158" t="s">
        <v>103</v>
      </c>
      <c r="K8" s="84" t="s">
        <v>196</v>
      </c>
      <c r="L8" s="84" t="s">
        <v>169</v>
      </c>
      <c r="M8" s="84" t="s">
        <v>170</v>
      </c>
      <c r="N8" s="84" t="s">
        <v>199</v>
      </c>
      <c r="O8" s="84" t="s">
        <v>178</v>
      </c>
      <c r="P8" s="84" t="s">
        <v>179</v>
      </c>
      <c r="Q8" s="84" t="s">
        <v>197</v>
      </c>
      <c r="R8" s="84" t="s">
        <v>198</v>
      </c>
      <c r="S8" s="84" t="s">
        <v>183</v>
      </c>
      <c r="T8" s="84" t="s">
        <v>201</v>
      </c>
      <c r="U8" s="84" t="s">
        <v>207</v>
      </c>
      <c r="V8" s="84" t="s">
        <v>180</v>
      </c>
      <c r="W8" s="84" t="s">
        <v>176</v>
      </c>
      <c r="X8" s="84" t="s">
        <v>210</v>
      </c>
      <c r="Y8" s="84" t="s">
        <v>177</v>
      </c>
      <c r="Z8" s="84" t="s">
        <v>185</v>
      </c>
      <c r="AA8" s="115"/>
      <c r="AB8" s="115"/>
      <c r="AC8" s="115"/>
      <c r="AD8" s="122"/>
    </row>
    <row r="9" spans="1:38" ht="89.4" customHeight="1" x14ac:dyDescent="0.3">
      <c r="A9" s="122"/>
      <c r="B9" s="115"/>
      <c r="C9" s="122"/>
      <c r="D9" s="151"/>
      <c r="E9" s="151"/>
      <c r="F9" s="151"/>
      <c r="G9" s="151"/>
      <c r="H9" s="151"/>
      <c r="I9" s="151"/>
      <c r="J9" s="159"/>
      <c r="K9" s="71" t="s">
        <v>196</v>
      </c>
      <c r="L9" s="71" t="s">
        <v>169</v>
      </c>
      <c r="M9" s="71" t="s">
        <v>170</v>
      </c>
      <c r="N9" s="71" t="s">
        <v>199</v>
      </c>
      <c r="O9" s="71" t="s">
        <v>171</v>
      </c>
      <c r="P9" s="71" t="s">
        <v>173</v>
      </c>
      <c r="Q9" s="71" t="s">
        <v>197</v>
      </c>
      <c r="R9" s="71" t="s">
        <v>204</v>
      </c>
      <c r="S9" s="71" t="s">
        <v>183</v>
      </c>
      <c r="T9" s="71" t="s">
        <v>201</v>
      </c>
      <c r="U9" s="71" t="s">
        <v>208</v>
      </c>
      <c r="V9" s="71" t="s">
        <v>175</v>
      </c>
      <c r="W9" s="71" t="s">
        <v>176</v>
      </c>
      <c r="X9" s="71" t="s">
        <v>210</v>
      </c>
      <c r="Y9" s="71" t="s">
        <v>177</v>
      </c>
      <c r="Z9" s="71" t="s">
        <v>185</v>
      </c>
      <c r="AA9" s="115"/>
      <c r="AB9" s="115"/>
      <c r="AC9" s="115"/>
      <c r="AD9" s="122"/>
    </row>
    <row r="10" spans="1:38" ht="49.8" customHeight="1" x14ac:dyDescent="0.3">
      <c r="A10" s="122"/>
      <c r="B10" s="115"/>
      <c r="C10" s="122"/>
      <c r="D10" s="152" t="s">
        <v>88</v>
      </c>
      <c r="E10" s="152"/>
      <c r="F10" s="152"/>
      <c r="G10" s="152"/>
      <c r="H10" s="152"/>
      <c r="I10" s="152"/>
      <c r="J10" s="160" t="s">
        <v>103</v>
      </c>
      <c r="K10" s="85" t="s">
        <v>203</v>
      </c>
      <c r="L10" s="85" t="s">
        <v>790</v>
      </c>
      <c r="M10" s="85" t="s">
        <v>189</v>
      </c>
      <c r="N10" s="85" t="s">
        <v>200</v>
      </c>
      <c r="O10" s="85" t="s">
        <v>190</v>
      </c>
      <c r="P10" s="85" t="s">
        <v>192</v>
      </c>
      <c r="Q10" s="85" t="s">
        <v>205</v>
      </c>
      <c r="R10" s="85" t="s">
        <v>206</v>
      </c>
      <c r="S10" s="85" t="s">
        <v>184</v>
      </c>
      <c r="T10" s="85" t="s">
        <v>202</v>
      </c>
      <c r="U10" s="85" t="s">
        <v>209</v>
      </c>
      <c r="V10" s="85" t="s">
        <v>788</v>
      </c>
      <c r="W10" s="85" t="s">
        <v>789</v>
      </c>
      <c r="X10" s="85" t="s">
        <v>211</v>
      </c>
      <c r="Y10" s="85" t="s">
        <v>787</v>
      </c>
      <c r="Z10" s="85" t="s">
        <v>186</v>
      </c>
      <c r="AA10" s="115"/>
      <c r="AB10" s="115"/>
      <c r="AC10" s="115"/>
      <c r="AD10" s="122"/>
    </row>
    <row r="11" spans="1:38" ht="22.5" customHeight="1" x14ac:dyDescent="0.3">
      <c r="A11" s="122" t="s">
        <v>64</v>
      </c>
      <c r="B11" s="122"/>
      <c r="C11" s="122"/>
      <c r="D11" s="79">
        <v>2</v>
      </c>
      <c r="E11" s="79">
        <v>4</v>
      </c>
      <c r="F11" s="79">
        <v>3</v>
      </c>
      <c r="G11" s="79">
        <v>3</v>
      </c>
      <c r="H11" s="79">
        <v>2</v>
      </c>
      <c r="I11" s="79">
        <v>4</v>
      </c>
      <c r="J11" s="79">
        <v>3</v>
      </c>
      <c r="K11" s="79">
        <v>2</v>
      </c>
      <c r="L11" s="79">
        <v>2</v>
      </c>
      <c r="M11" s="79">
        <v>2</v>
      </c>
      <c r="N11" s="79">
        <v>2</v>
      </c>
      <c r="O11" s="79">
        <v>3</v>
      </c>
      <c r="P11" s="79">
        <v>4</v>
      </c>
      <c r="Q11" s="79">
        <v>2</v>
      </c>
      <c r="R11" s="79">
        <v>2</v>
      </c>
      <c r="S11" s="79">
        <v>2</v>
      </c>
      <c r="T11" s="79">
        <v>2</v>
      </c>
      <c r="U11" s="79">
        <v>2</v>
      </c>
      <c r="V11" s="79">
        <v>2</v>
      </c>
      <c r="W11" s="79">
        <v>2</v>
      </c>
      <c r="X11" s="79">
        <v>3</v>
      </c>
      <c r="Y11" s="79">
        <v>3</v>
      </c>
      <c r="Z11" s="79">
        <v>2</v>
      </c>
      <c r="AA11" s="60">
        <f>SUM($D$11:$J$11)</f>
        <v>21</v>
      </c>
      <c r="AB11" s="60">
        <f>SUM(K11:Z11)</f>
        <v>37</v>
      </c>
      <c r="AC11" s="60"/>
      <c r="AD11" s="122"/>
    </row>
    <row r="12" spans="1:38" s="47" customFormat="1" ht="37.5" customHeight="1" x14ac:dyDescent="0.3">
      <c r="A12" s="44">
        <v>1</v>
      </c>
      <c r="B12" s="33">
        <v>2510010001</v>
      </c>
      <c r="C12" s="52" t="s">
        <v>403</v>
      </c>
      <c r="D12" s="70" t="s">
        <v>104</v>
      </c>
      <c r="E12" s="70" t="s">
        <v>105</v>
      </c>
      <c r="F12" s="70" t="s">
        <v>106</v>
      </c>
      <c r="G12" s="70" t="s">
        <v>107</v>
      </c>
      <c r="H12" s="70" t="s">
        <v>108</v>
      </c>
      <c r="I12" s="70" t="s">
        <v>109</v>
      </c>
      <c r="J12" s="70" t="s">
        <v>110</v>
      </c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44">
        <f t="shared" ref="AA12:AA43" si="0">$AA$11-SUMIF(D12:J12,"",$D$11:$J$11)</f>
        <v>21</v>
      </c>
      <c r="AB12" s="44">
        <f t="shared" ref="AB12:AB43" si="1">$AB$11-SUMIF(K12:Z12,"",$K$11:$Z$11)</f>
        <v>0</v>
      </c>
      <c r="AC12" s="44">
        <f>AA12+AB12</f>
        <v>21</v>
      </c>
      <c r="AD12" s="68"/>
    </row>
    <row r="13" spans="1:38" s="47" customFormat="1" ht="37.5" customHeight="1" x14ac:dyDescent="0.3">
      <c r="A13" s="44">
        <v>2</v>
      </c>
      <c r="B13" s="33">
        <v>2510010003</v>
      </c>
      <c r="C13" s="52" t="s">
        <v>404</v>
      </c>
      <c r="D13" s="70" t="s">
        <v>104</v>
      </c>
      <c r="E13" s="50"/>
      <c r="F13" s="70" t="s">
        <v>106</v>
      </c>
      <c r="G13" s="70" t="s">
        <v>107</v>
      </c>
      <c r="H13" s="70" t="s">
        <v>108</v>
      </c>
      <c r="I13" s="70" t="s">
        <v>109</v>
      </c>
      <c r="J13" s="70" t="s">
        <v>110</v>
      </c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44">
        <f t="shared" si="0"/>
        <v>17</v>
      </c>
      <c r="AB13" s="44">
        <f t="shared" si="1"/>
        <v>0</v>
      </c>
      <c r="AC13" s="44">
        <f t="shared" ref="AC13:AC76" si="2">AA13+AB13</f>
        <v>17</v>
      </c>
      <c r="AD13" s="68"/>
    </row>
    <row r="14" spans="1:38" s="47" customFormat="1" ht="37.5" customHeight="1" x14ac:dyDescent="0.3">
      <c r="A14" s="44">
        <v>3</v>
      </c>
      <c r="B14" s="33">
        <v>2510010005</v>
      </c>
      <c r="C14" s="52" t="s">
        <v>405</v>
      </c>
      <c r="D14" s="70" t="s">
        <v>104</v>
      </c>
      <c r="E14" s="70" t="s">
        <v>105</v>
      </c>
      <c r="F14" s="70" t="s">
        <v>106</v>
      </c>
      <c r="G14" s="70" t="s">
        <v>107</v>
      </c>
      <c r="H14" s="70" t="s">
        <v>108</v>
      </c>
      <c r="I14" s="70" t="s">
        <v>109</v>
      </c>
      <c r="J14" s="70" t="s">
        <v>110</v>
      </c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44">
        <f t="shared" si="0"/>
        <v>21</v>
      </c>
      <c r="AB14" s="44">
        <f t="shared" si="1"/>
        <v>0</v>
      </c>
      <c r="AC14" s="44">
        <f t="shared" si="2"/>
        <v>21</v>
      </c>
      <c r="AD14" s="68"/>
    </row>
    <row r="15" spans="1:38" s="47" customFormat="1" ht="37.5" customHeight="1" x14ac:dyDescent="0.3">
      <c r="A15" s="44">
        <v>4</v>
      </c>
      <c r="B15" s="33">
        <v>2510010006</v>
      </c>
      <c r="C15" s="52" t="s">
        <v>406</v>
      </c>
      <c r="D15" s="70" t="s">
        <v>104</v>
      </c>
      <c r="E15" s="70" t="s">
        <v>105</v>
      </c>
      <c r="F15" s="70" t="s">
        <v>106</v>
      </c>
      <c r="G15" s="70" t="s">
        <v>107</v>
      </c>
      <c r="H15" s="70" t="s">
        <v>108</v>
      </c>
      <c r="I15" s="70" t="s">
        <v>109</v>
      </c>
      <c r="J15" s="70" t="s">
        <v>110</v>
      </c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44">
        <f t="shared" si="0"/>
        <v>21</v>
      </c>
      <c r="AB15" s="44">
        <f t="shared" si="1"/>
        <v>0</v>
      </c>
      <c r="AC15" s="44">
        <f t="shared" si="2"/>
        <v>21</v>
      </c>
      <c r="AD15" s="68"/>
    </row>
    <row r="16" spans="1:38" s="47" customFormat="1" ht="37.5" customHeight="1" x14ac:dyDescent="0.3">
      <c r="A16" s="44">
        <v>5</v>
      </c>
      <c r="B16" s="33">
        <v>2510010007</v>
      </c>
      <c r="C16" s="45" t="s">
        <v>407</v>
      </c>
      <c r="D16" s="70" t="s">
        <v>104</v>
      </c>
      <c r="E16" s="70" t="s">
        <v>105</v>
      </c>
      <c r="F16" s="70" t="s">
        <v>106</v>
      </c>
      <c r="G16" s="70" t="s">
        <v>107</v>
      </c>
      <c r="H16" s="70" t="s">
        <v>108</v>
      </c>
      <c r="I16" s="70" t="s">
        <v>109</v>
      </c>
      <c r="J16" s="70" t="s">
        <v>110</v>
      </c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44">
        <f t="shared" si="0"/>
        <v>21</v>
      </c>
      <c r="AB16" s="44">
        <f t="shared" si="1"/>
        <v>0</v>
      </c>
      <c r="AC16" s="44">
        <f t="shared" si="2"/>
        <v>21</v>
      </c>
      <c r="AD16" s="68"/>
    </row>
    <row r="17" spans="1:30" s="47" customFormat="1" ht="37.5" customHeight="1" x14ac:dyDescent="0.3">
      <c r="A17" s="44">
        <v>6</v>
      </c>
      <c r="B17" s="33">
        <v>2510010008</v>
      </c>
      <c r="C17" s="45" t="s">
        <v>408</v>
      </c>
      <c r="D17" s="70" t="s">
        <v>104</v>
      </c>
      <c r="E17" s="70"/>
      <c r="F17" s="70" t="s">
        <v>106</v>
      </c>
      <c r="G17" s="70" t="s">
        <v>107</v>
      </c>
      <c r="H17" s="70" t="s">
        <v>108</v>
      </c>
      <c r="I17" s="70" t="s">
        <v>109</v>
      </c>
      <c r="J17" s="70" t="s">
        <v>110</v>
      </c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44">
        <f t="shared" si="0"/>
        <v>17</v>
      </c>
      <c r="AB17" s="44">
        <f t="shared" si="1"/>
        <v>0</v>
      </c>
      <c r="AC17" s="44">
        <f t="shared" si="2"/>
        <v>17</v>
      </c>
      <c r="AD17" s="68"/>
    </row>
    <row r="18" spans="1:30" s="47" customFormat="1" ht="37.5" customHeight="1" x14ac:dyDescent="0.3">
      <c r="A18" s="44">
        <v>7</v>
      </c>
      <c r="B18" s="33">
        <v>2510010009</v>
      </c>
      <c r="C18" s="45" t="s">
        <v>409</v>
      </c>
      <c r="D18" s="70" t="s">
        <v>104</v>
      </c>
      <c r="E18" s="70" t="s">
        <v>105</v>
      </c>
      <c r="F18" s="70" t="s">
        <v>106</v>
      </c>
      <c r="G18" s="70" t="s">
        <v>107</v>
      </c>
      <c r="H18" s="70" t="s">
        <v>108</v>
      </c>
      <c r="I18" s="70" t="s">
        <v>109</v>
      </c>
      <c r="J18" s="70" t="s">
        <v>110</v>
      </c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44">
        <f t="shared" si="0"/>
        <v>21</v>
      </c>
      <c r="AB18" s="44">
        <f t="shared" si="1"/>
        <v>0</v>
      </c>
      <c r="AC18" s="44">
        <f t="shared" si="2"/>
        <v>21</v>
      </c>
      <c r="AD18" s="68"/>
    </row>
    <row r="19" spans="1:30" s="47" customFormat="1" ht="37.5" customHeight="1" x14ac:dyDescent="0.3">
      <c r="A19" s="44">
        <v>8</v>
      </c>
      <c r="B19" s="33">
        <v>2510010010</v>
      </c>
      <c r="C19" s="45" t="s">
        <v>410</v>
      </c>
      <c r="D19" s="70" t="s">
        <v>104</v>
      </c>
      <c r="E19" s="70"/>
      <c r="F19" s="70" t="s">
        <v>106</v>
      </c>
      <c r="G19" s="70" t="s">
        <v>107</v>
      </c>
      <c r="H19" s="70" t="s">
        <v>108</v>
      </c>
      <c r="I19" s="70" t="s">
        <v>109</v>
      </c>
      <c r="J19" s="70" t="s">
        <v>110</v>
      </c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44">
        <f t="shared" si="0"/>
        <v>17</v>
      </c>
      <c r="AB19" s="44">
        <f t="shared" si="1"/>
        <v>0</v>
      </c>
      <c r="AC19" s="44">
        <f t="shared" si="2"/>
        <v>17</v>
      </c>
      <c r="AD19" s="68"/>
    </row>
    <row r="20" spans="1:30" s="47" customFormat="1" ht="37.5" customHeight="1" x14ac:dyDescent="0.3">
      <c r="A20" s="44">
        <v>9</v>
      </c>
      <c r="B20" s="33">
        <v>2510010012</v>
      </c>
      <c r="C20" s="45" t="s">
        <v>411</v>
      </c>
      <c r="D20" s="70" t="s">
        <v>104</v>
      </c>
      <c r="E20" s="70" t="s">
        <v>105</v>
      </c>
      <c r="F20" s="70" t="s">
        <v>106</v>
      </c>
      <c r="G20" s="70" t="s">
        <v>107</v>
      </c>
      <c r="H20" s="70" t="s">
        <v>108</v>
      </c>
      <c r="I20" s="70" t="s">
        <v>109</v>
      </c>
      <c r="J20" s="70" t="s">
        <v>110</v>
      </c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44">
        <f t="shared" si="0"/>
        <v>21</v>
      </c>
      <c r="AB20" s="44">
        <f t="shared" si="1"/>
        <v>0</v>
      </c>
      <c r="AC20" s="44">
        <f t="shared" si="2"/>
        <v>21</v>
      </c>
      <c r="AD20" s="68"/>
    </row>
    <row r="21" spans="1:30" s="47" customFormat="1" ht="37.5" customHeight="1" x14ac:dyDescent="0.3">
      <c r="A21" s="44">
        <v>10</v>
      </c>
      <c r="B21" s="33">
        <v>2510010013</v>
      </c>
      <c r="C21" s="45" t="s">
        <v>412</v>
      </c>
      <c r="D21" s="70" t="s">
        <v>104</v>
      </c>
      <c r="E21" s="70" t="s">
        <v>105</v>
      </c>
      <c r="F21" s="70" t="s">
        <v>106</v>
      </c>
      <c r="G21" s="70" t="s">
        <v>107</v>
      </c>
      <c r="H21" s="70" t="s">
        <v>108</v>
      </c>
      <c r="I21" s="70" t="s">
        <v>109</v>
      </c>
      <c r="J21" s="70" t="s">
        <v>110</v>
      </c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44">
        <f t="shared" si="0"/>
        <v>21</v>
      </c>
      <c r="AB21" s="44">
        <f t="shared" si="1"/>
        <v>0</v>
      </c>
      <c r="AC21" s="44">
        <f t="shared" si="2"/>
        <v>21</v>
      </c>
      <c r="AD21" s="68"/>
    </row>
    <row r="22" spans="1:30" s="100" customFormat="1" ht="37.5" customHeight="1" x14ac:dyDescent="0.3">
      <c r="A22" s="96">
        <v>11</v>
      </c>
      <c r="B22" s="96">
        <v>2510010014</v>
      </c>
      <c r="C22" s="97" t="s">
        <v>413</v>
      </c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6">
        <f t="shared" si="0"/>
        <v>0</v>
      </c>
      <c r="AB22" s="96">
        <f t="shared" si="1"/>
        <v>0</v>
      </c>
      <c r="AC22" s="96">
        <f t="shared" si="2"/>
        <v>0</v>
      </c>
      <c r="AD22" s="99" t="s">
        <v>532</v>
      </c>
    </row>
    <row r="23" spans="1:30" s="47" customFormat="1" ht="37.5" customHeight="1" x14ac:dyDescent="0.3">
      <c r="A23" s="44">
        <v>12</v>
      </c>
      <c r="B23" s="33">
        <v>2510010015</v>
      </c>
      <c r="C23" s="45" t="s">
        <v>414</v>
      </c>
      <c r="D23" s="70" t="s">
        <v>104</v>
      </c>
      <c r="E23" s="70"/>
      <c r="F23" s="70" t="s">
        <v>106</v>
      </c>
      <c r="G23" s="70" t="s">
        <v>107</v>
      </c>
      <c r="H23" s="70" t="s">
        <v>108</v>
      </c>
      <c r="I23" s="70" t="s">
        <v>109</v>
      </c>
      <c r="J23" s="70" t="s">
        <v>110</v>
      </c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44">
        <f t="shared" si="0"/>
        <v>17</v>
      </c>
      <c r="AB23" s="44">
        <f t="shared" si="1"/>
        <v>0</v>
      </c>
      <c r="AC23" s="44">
        <f t="shared" si="2"/>
        <v>17</v>
      </c>
      <c r="AD23" s="68"/>
    </row>
    <row r="24" spans="1:30" s="47" customFormat="1" ht="37.5" customHeight="1" x14ac:dyDescent="0.3">
      <c r="A24" s="44">
        <v>13</v>
      </c>
      <c r="B24" s="33">
        <v>2510010017</v>
      </c>
      <c r="C24" s="45" t="s">
        <v>415</v>
      </c>
      <c r="D24" s="70" t="s">
        <v>104</v>
      </c>
      <c r="E24" s="70" t="s">
        <v>105</v>
      </c>
      <c r="F24" s="70" t="s">
        <v>106</v>
      </c>
      <c r="G24" s="70" t="s">
        <v>107</v>
      </c>
      <c r="H24" s="70" t="s">
        <v>108</v>
      </c>
      <c r="I24" s="70" t="s">
        <v>109</v>
      </c>
      <c r="J24" s="70" t="s">
        <v>110</v>
      </c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44">
        <f t="shared" si="0"/>
        <v>21</v>
      </c>
      <c r="AB24" s="44">
        <f t="shared" si="1"/>
        <v>0</v>
      </c>
      <c r="AC24" s="44">
        <f t="shared" si="2"/>
        <v>21</v>
      </c>
      <c r="AD24" s="68"/>
    </row>
    <row r="25" spans="1:30" s="47" customFormat="1" ht="37.5" customHeight="1" x14ac:dyDescent="0.3">
      <c r="A25" s="44">
        <v>14</v>
      </c>
      <c r="B25" s="33">
        <v>2510010018</v>
      </c>
      <c r="C25" s="45" t="s">
        <v>416</v>
      </c>
      <c r="D25" s="70" t="s">
        <v>104</v>
      </c>
      <c r="E25" s="70"/>
      <c r="F25" s="70" t="s">
        <v>106</v>
      </c>
      <c r="G25" s="70" t="s">
        <v>107</v>
      </c>
      <c r="H25" s="70" t="s">
        <v>108</v>
      </c>
      <c r="I25" s="70" t="s">
        <v>109</v>
      </c>
      <c r="J25" s="70" t="s">
        <v>110</v>
      </c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44">
        <f t="shared" si="0"/>
        <v>17</v>
      </c>
      <c r="AB25" s="44">
        <f t="shared" si="1"/>
        <v>0</v>
      </c>
      <c r="AC25" s="44">
        <f t="shared" si="2"/>
        <v>17</v>
      </c>
      <c r="AD25" s="68"/>
    </row>
    <row r="26" spans="1:30" s="90" customFormat="1" ht="37.5" customHeight="1" x14ac:dyDescent="0.3">
      <c r="A26" s="86">
        <v>15</v>
      </c>
      <c r="B26" s="86">
        <v>2510010022</v>
      </c>
      <c r="C26" s="87" t="s">
        <v>417</v>
      </c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6">
        <f t="shared" si="0"/>
        <v>0</v>
      </c>
      <c r="AB26" s="86">
        <f t="shared" si="1"/>
        <v>0</v>
      </c>
      <c r="AC26" s="86">
        <f t="shared" si="2"/>
        <v>0</v>
      </c>
      <c r="AD26" s="89" t="s">
        <v>532</v>
      </c>
    </row>
    <row r="27" spans="1:30" s="47" customFormat="1" ht="37.5" customHeight="1" x14ac:dyDescent="0.3">
      <c r="A27" s="44">
        <v>16</v>
      </c>
      <c r="B27" s="33">
        <v>2510010023</v>
      </c>
      <c r="C27" s="45" t="s">
        <v>418</v>
      </c>
      <c r="D27" s="70" t="s">
        <v>104</v>
      </c>
      <c r="E27" s="70" t="s">
        <v>105</v>
      </c>
      <c r="F27" s="70" t="s">
        <v>106</v>
      </c>
      <c r="G27" s="70" t="s">
        <v>107</v>
      </c>
      <c r="H27" s="70" t="s">
        <v>108</v>
      </c>
      <c r="I27" s="70" t="s">
        <v>109</v>
      </c>
      <c r="J27" s="70" t="s">
        <v>110</v>
      </c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44">
        <f t="shared" si="0"/>
        <v>21</v>
      </c>
      <c r="AB27" s="44">
        <f t="shared" si="1"/>
        <v>0</v>
      </c>
      <c r="AC27" s="44">
        <f t="shared" si="2"/>
        <v>21</v>
      </c>
      <c r="AD27" s="68"/>
    </row>
    <row r="28" spans="1:30" s="47" customFormat="1" ht="37.5" customHeight="1" x14ac:dyDescent="0.3">
      <c r="A28" s="44">
        <v>17</v>
      </c>
      <c r="B28" s="33">
        <v>2510010024</v>
      </c>
      <c r="C28" s="45" t="s">
        <v>419</v>
      </c>
      <c r="D28" s="70" t="s">
        <v>104</v>
      </c>
      <c r="E28" s="70" t="s">
        <v>105</v>
      </c>
      <c r="F28" s="70" t="s">
        <v>106</v>
      </c>
      <c r="G28" s="70" t="s">
        <v>107</v>
      </c>
      <c r="H28" s="70" t="s">
        <v>108</v>
      </c>
      <c r="I28" s="70" t="s">
        <v>109</v>
      </c>
      <c r="J28" s="70" t="s">
        <v>110</v>
      </c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44">
        <f t="shared" si="0"/>
        <v>21</v>
      </c>
      <c r="AB28" s="44">
        <f t="shared" si="1"/>
        <v>0</v>
      </c>
      <c r="AC28" s="44">
        <f t="shared" si="2"/>
        <v>21</v>
      </c>
      <c r="AD28" s="68"/>
    </row>
    <row r="29" spans="1:30" s="47" customFormat="1" ht="37.5" customHeight="1" x14ac:dyDescent="0.3">
      <c r="A29" s="44">
        <v>18</v>
      </c>
      <c r="B29" s="33">
        <v>2510010025</v>
      </c>
      <c r="C29" s="45" t="s">
        <v>420</v>
      </c>
      <c r="D29" s="70" t="s">
        <v>104</v>
      </c>
      <c r="E29" s="70" t="s">
        <v>105</v>
      </c>
      <c r="F29" s="70" t="s">
        <v>106</v>
      </c>
      <c r="G29" s="70" t="s">
        <v>107</v>
      </c>
      <c r="H29" s="70" t="s">
        <v>108</v>
      </c>
      <c r="I29" s="70" t="s">
        <v>109</v>
      </c>
      <c r="J29" s="70" t="s">
        <v>110</v>
      </c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44">
        <f t="shared" si="0"/>
        <v>21</v>
      </c>
      <c r="AB29" s="44">
        <f t="shared" si="1"/>
        <v>0</v>
      </c>
      <c r="AC29" s="44">
        <f t="shared" si="2"/>
        <v>21</v>
      </c>
      <c r="AD29" s="68"/>
    </row>
    <row r="30" spans="1:30" s="47" customFormat="1" ht="37.5" customHeight="1" x14ac:dyDescent="0.3">
      <c r="A30" s="44">
        <v>19</v>
      </c>
      <c r="B30" s="33">
        <v>2510010026</v>
      </c>
      <c r="C30" s="45" t="s">
        <v>421</v>
      </c>
      <c r="D30" s="70" t="s">
        <v>104</v>
      </c>
      <c r="E30" s="70" t="s">
        <v>105</v>
      </c>
      <c r="F30" s="70" t="s">
        <v>106</v>
      </c>
      <c r="G30" s="70" t="s">
        <v>107</v>
      </c>
      <c r="H30" s="70" t="s">
        <v>108</v>
      </c>
      <c r="I30" s="70" t="s">
        <v>109</v>
      </c>
      <c r="J30" s="70" t="s">
        <v>110</v>
      </c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44">
        <f t="shared" si="0"/>
        <v>21</v>
      </c>
      <c r="AB30" s="44">
        <f t="shared" si="1"/>
        <v>0</v>
      </c>
      <c r="AC30" s="44">
        <f t="shared" si="2"/>
        <v>21</v>
      </c>
      <c r="AD30" s="68"/>
    </row>
    <row r="31" spans="1:30" s="47" customFormat="1" ht="37.5" customHeight="1" x14ac:dyDescent="0.3">
      <c r="A31" s="44">
        <v>20</v>
      </c>
      <c r="B31" s="33">
        <v>2510010027</v>
      </c>
      <c r="C31" s="45" t="s">
        <v>422</v>
      </c>
      <c r="D31" s="70" t="s">
        <v>104</v>
      </c>
      <c r="E31" s="70" t="s">
        <v>105</v>
      </c>
      <c r="F31" s="70" t="s">
        <v>106</v>
      </c>
      <c r="G31" s="70" t="s">
        <v>107</v>
      </c>
      <c r="H31" s="70" t="s">
        <v>108</v>
      </c>
      <c r="I31" s="70" t="s">
        <v>109</v>
      </c>
      <c r="J31" s="70" t="s">
        <v>110</v>
      </c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44">
        <f t="shared" si="0"/>
        <v>21</v>
      </c>
      <c r="AB31" s="44">
        <f t="shared" si="1"/>
        <v>0</v>
      </c>
      <c r="AC31" s="44">
        <f t="shared" si="2"/>
        <v>21</v>
      </c>
      <c r="AD31" s="68"/>
    </row>
    <row r="32" spans="1:30" s="47" customFormat="1" ht="37.5" customHeight="1" x14ac:dyDescent="0.3">
      <c r="A32" s="44">
        <v>21</v>
      </c>
      <c r="B32" s="33">
        <v>2510010028</v>
      </c>
      <c r="C32" s="45" t="s">
        <v>423</v>
      </c>
      <c r="D32" s="70" t="s">
        <v>104</v>
      </c>
      <c r="E32" s="70" t="s">
        <v>105</v>
      </c>
      <c r="F32" s="70" t="s">
        <v>106</v>
      </c>
      <c r="G32" s="70" t="s">
        <v>107</v>
      </c>
      <c r="H32" s="70" t="s">
        <v>108</v>
      </c>
      <c r="I32" s="70" t="s">
        <v>109</v>
      </c>
      <c r="J32" s="70" t="s">
        <v>110</v>
      </c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44">
        <f t="shared" si="0"/>
        <v>21</v>
      </c>
      <c r="AB32" s="44">
        <f t="shared" si="1"/>
        <v>0</v>
      </c>
      <c r="AC32" s="44">
        <f t="shared" si="2"/>
        <v>21</v>
      </c>
      <c r="AD32" s="68"/>
    </row>
    <row r="33" spans="1:30" s="47" customFormat="1" ht="37.5" customHeight="1" x14ac:dyDescent="0.3">
      <c r="A33" s="44">
        <v>22</v>
      </c>
      <c r="B33" s="33">
        <v>2510010030</v>
      </c>
      <c r="C33" s="45" t="s">
        <v>424</v>
      </c>
      <c r="D33" s="70" t="s">
        <v>104</v>
      </c>
      <c r="E33" s="70" t="s">
        <v>105</v>
      </c>
      <c r="F33" s="70" t="s">
        <v>106</v>
      </c>
      <c r="G33" s="70" t="s">
        <v>107</v>
      </c>
      <c r="H33" s="70" t="s">
        <v>108</v>
      </c>
      <c r="I33" s="70" t="s">
        <v>109</v>
      </c>
      <c r="J33" s="70" t="s">
        <v>110</v>
      </c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44">
        <f t="shared" si="0"/>
        <v>21</v>
      </c>
      <c r="AB33" s="44">
        <f t="shared" si="1"/>
        <v>0</v>
      </c>
      <c r="AC33" s="44">
        <f t="shared" si="2"/>
        <v>21</v>
      </c>
      <c r="AD33" s="68"/>
    </row>
    <row r="34" spans="1:30" s="47" customFormat="1" ht="37.5" customHeight="1" x14ac:dyDescent="0.3">
      <c r="A34" s="44">
        <v>23</v>
      </c>
      <c r="B34" s="33">
        <v>2510010031</v>
      </c>
      <c r="C34" s="45" t="s">
        <v>425</v>
      </c>
      <c r="D34" s="70" t="s">
        <v>104</v>
      </c>
      <c r="E34" s="70" t="s">
        <v>105</v>
      </c>
      <c r="F34" s="70" t="s">
        <v>106</v>
      </c>
      <c r="G34" s="70" t="s">
        <v>107</v>
      </c>
      <c r="H34" s="70" t="s">
        <v>108</v>
      </c>
      <c r="I34" s="70" t="s">
        <v>109</v>
      </c>
      <c r="J34" s="70" t="s">
        <v>110</v>
      </c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44">
        <f t="shared" si="0"/>
        <v>21</v>
      </c>
      <c r="AB34" s="44">
        <f t="shared" si="1"/>
        <v>0</v>
      </c>
      <c r="AC34" s="44">
        <f t="shared" si="2"/>
        <v>21</v>
      </c>
      <c r="AD34" s="68"/>
    </row>
    <row r="35" spans="1:30" s="47" customFormat="1" ht="37.5" customHeight="1" x14ac:dyDescent="0.3">
      <c r="A35" s="44">
        <v>24</v>
      </c>
      <c r="B35" s="33">
        <v>2510010032</v>
      </c>
      <c r="C35" s="45" t="s">
        <v>426</v>
      </c>
      <c r="D35" s="70" t="s">
        <v>104</v>
      </c>
      <c r="E35" s="70" t="s">
        <v>105</v>
      </c>
      <c r="F35" s="70" t="s">
        <v>106</v>
      </c>
      <c r="G35" s="70" t="s">
        <v>107</v>
      </c>
      <c r="H35" s="70" t="s">
        <v>108</v>
      </c>
      <c r="I35" s="70" t="s">
        <v>109</v>
      </c>
      <c r="J35" s="70" t="s">
        <v>110</v>
      </c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44">
        <f t="shared" si="0"/>
        <v>21</v>
      </c>
      <c r="AB35" s="44">
        <f t="shared" si="1"/>
        <v>0</v>
      </c>
      <c r="AC35" s="44">
        <f t="shared" si="2"/>
        <v>21</v>
      </c>
      <c r="AD35" s="68"/>
    </row>
    <row r="36" spans="1:30" s="47" customFormat="1" ht="37.5" customHeight="1" x14ac:dyDescent="0.3">
      <c r="A36" s="44">
        <v>25</v>
      </c>
      <c r="B36" s="33">
        <v>2510010033</v>
      </c>
      <c r="C36" s="45" t="s">
        <v>427</v>
      </c>
      <c r="D36" s="70" t="s">
        <v>104</v>
      </c>
      <c r="E36" s="70" t="s">
        <v>105</v>
      </c>
      <c r="F36" s="70" t="s">
        <v>106</v>
      </c>
      <c r="G36" s="70" t="s">
        <v>107</v>
      </c>
      <c r="H36" s="70" t="s">
        <v>108</v>
      </c>
      <c r="I36" s="70" t="s">
        <v>109</v>
      </c>
      <c r="J36" s="70" t="s">
        <v>110</v>
      </c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44">
        <f t="shared" si="0"/>
        <v>21</v>
      </c>
      <c r="AB36" s="44">
        <f t="shared" si="1"/>
        <v>0</v>
      </c>
      <c r="AC36" s="44">
        <f t="shared" si="2"/>
        <v>21</v>
      </c>
      <c r="AD36" s="68"/>
    </row>
    <row r="37" spans="1:30" s="47" customFormat="1" ht="37.5" customHeight="1" x14ac:dyDescent="0.3">
      <c r="A37" s="44">
        <v>26</v>
      </c>
      <c r="B37" s="33">
        <v>2510010034</v>
      </c>
      <c r="C37" s="45" t="s">
        <v>428</v>
      </c>
      <c r="D37" s="70" t="s">
        <v>104</v>
      </c>
      <c r="E37" s="70" t="s">
        <v>105</v>
      </c>
      <c r="F37" s="70" t="s">
        <v>106</v>
      </c>
      <c r="G37" s="70" t="s">
        <v>107</v>
      </c>
      <c r="H37" s="70" t="s">
        <v>108</v>
      </c>
      <c r="I37" s="70" t="s">
        <v>109</v>
      </c>
      <c r="J37" s="70" t="s">
        <v>110</v>
      </c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44">
        <f t="shared" si="0"/>
        <v>21</v>
      </c>
      <c r="AB37" s="44">
        <f t="shared" si="1"/>
        <v>0</v>
      </c>
      <c r="AC37" s="44">
        <f t="shared" si="2"/>
        <v>21</v>
      </c>
      <c r="AD37" s="68"/>
    </row>
    <row r="38" spans="1:30" s="47" customFormat="1" ht="37.5" customHeight="1" x14ac:dyDescent="0.3">
      <c r="A38" s="44">
        <v>27</v>
      </c>
      <c r="B38" s="33">
        <v>2510010035</v>
      </c>
      <c r="C38" s="45" t="s">
        <v>429</v>
      </c>
      <c r="D38" s="70" t="s">
        <v>104</v>
      </c>
      <c r="E38" s="70" t="s">
        <v>105</v>
      </c>
      <c r="F38" s="70" t="s">
        <v>106</v>
      </c>
      <c r="G38" s="70" t="s">
        <v>107</v>
      </c>
      <c r="H38" s="70" t="s">
        <v>108</v>
      </c>
      <c r="I38" s="70" t="s">
        <v>109</v>
      </c>
      <c r="J38" s="70" t="s">
        <v>110</v>
      </c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44">
        <f t="shared" si="0"/>
        <v>21</v>
      </c>
      <c r="AB38" s="44">
        <f t="shared" si="1"/>
        <v>0</v>
      </c>
      <c r="AC38" s="44">
        <f t="shared" si="2"/>
        <v>21</v>
      </c>
      <c r="AD38" s="68"/>
    </row>
    <row r="39" spans="1:30" s="47" customFormat="1" ht="37.5" customHeight="1" x14ac:dyDescent="0.3">
      <c r="A39" s="44">
        <v>28</v>
      </c>
      <c r="B39" s="33">
        <v>2510010037</v>
      </c>
      <c r="C39" s="45" t="s">
        <v>430</v>
      </c>
      <c r="D39" s="70" t="s">
        <v>104</v>
      </c>
      <c r="E39" s="70" t="s">
        <v>105</v>
      </c>
      <c r="F39" s="70" t="s">
        <v>106</v>
      </c>
      <c r="G39" s="70" t="s">
        <v>107</v>
      </c>
      <c r="H39" s="70" t="s">
        <v>108</v>
      </c>
      <c r="I39" s="70" t="s">
        <v>109</v>
      </c>
      <c r="J39" s="70" t="s">
        <v>110</v>
      </c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44">
        <f t="shared" si="0"/>
        <v>21</v>
      </c>
      <c r="AB39" s="44">
        <f t="shared" si="1"/>
        <v>0</v>
      </c>
      <c r="AC39" s="44">
        <f t="shared" si="2"/>
        <v>21</v>
      </c>
      <c r="AD39" s="68"/>
    </row>
    <row r="40" spans="1:30" s="47" customFormat="1" ht="37.5" customHeight="1" x14ac:dyDescent="0.3">
      <c r="A40" s="44">
        <v>29</v>
      </c>
      <c r="B40" s="33">
        <v>2510010038</v>
      </c>
      <c r="C40" s="45" t="s">
        <v>431</v>
      </c>
      <c r="D40" s="70" t="s">
        <v>104</v>
      </c>
      <c r="E40" s="70" t="s">
        <v>105</v>
      </c>
      <c r="F40" s="70" t="s">
        <v>106</v>
      </c>
      <c r="G40" s="70" t="s">
        <v>107</v>
      </c>
      <c r="H40" s="70" t="s">
        <v>108</v>
      </c>
      <c r="I40" s="70" t="s">
        <v>109</v>
      </c>
      <c r="J40" s="70" t="s">
        <v>110</v>
      </c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44">
        <f t="shared" si="0"/>
        <v>21</v>
      </c>
      <c r="AB40" s="44">
        <f t="shared" si="1"/>
        <v>0</v>
      </c>
      <c r="AC40" s="44">
        <f t="shared" si="2"/>
        <v>21</v>
      </c>
      <c r="AD40" s="68"/>
    </row>
    <row r="41" spans="1:30" s="47" customFormat="1" ht="37.5" customHeight="1" x14ac:dyDescent="0.3">
      <c r="A41" s="44">
        <v>30</v>
      </c>
      <c r="B41" s="33">
        <v>2510010039</v>
      </c>
      <c r="C41" s="45" t="s">
        <v>432</v>
      </c>
      <c r="D41" s="70" t="s">
        <v>104</v>
      </c>
      <c r="E41" s="70" t="s">
        <v>105</v>
      </c>
      <c r="F41" s="70" t="s">
        <v>106</v>
      </c>
      <c r="G41" s="70" t="s">
        <v>107</v>
      </c>
      <c r="H41" s="70" t="s">
        <v>108</v>
      </c>
      <c r="I41" s="70" t="s">
        <v>109</v>
      </c>
      <c r="J41" s="70" t="s">
        <v>110</v>
      </c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44">
        <f t="shared" si="0"/>
        <v>21</v>
      </c>
      <c r="AB41" s="44">
        <f t="shared" si="1"/>
        <v>0</v>
      </c>
      <c r="AC41" s="44">
        <f t="shared" si="2"/>
        <v>21</v>
      </c>
      <c r="AD41" s="68"/>
    </row>
    <row r="42" spans="1:30" s="47" customFormat="1" ht="37.5" customHeight="1" x14ac:dyDescent="0.3">
      <c r="A42" s="44">
        <v>31</v>
      </c>
      <c r="B42" s="33">
        <v>2510010040</v>
      </c>
      <c r="C42" s="45" t="s">
        <v>433</v>
      </c>
      <c r="D42" s="70" t="s">
        <v>104</v>
      </c>
      <c r="E42" s="70" t="s">
        <v>105</v>
      </c>
      <c r="F42" s="70" t="s">
        <v>106</v>
      </c>
      <c r="G42" s="70" t="s">
        <v>107</v>
      </c>
      <c r="H42" s="70" t="s">
        <v>108</v>
      </c>
      <c r="I42" s="70" t="s">
        <v>109</v>
      </c>
      <c r="J42" s="70" t="s">
        <v>110</v>
      </c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44">
        <f t="shared" si="0"/>
        <v>21</v>
      </c>
      <c r="AB42" s="44">
        <f t="shared" si="1"/>
        <v>0</v>
      </c>
      <c r="AC42" s="44">
        <f t="shared" si="2"/>
        <v>21</v>
      </c>
      <c r="AD42" s="68"/>
    </row>
    <row r="43" spans="1:30" s="47" customFormat="1" ht="37.5" customHeight="1" x14ac:dyDescent="0.3">
      <c r="A43" s="44">
        <v>32</v>
      </c>
      <c r="B43" s="33">
        <v>2510010041</v>
      </c>
      <c r="C43" s="45" t="s">
        <v>434</v>
      </c>
      <c r="D43" s="70" t="s">
        <v>104</v>
      </c>
      <c r="E43" s="70" t="s">
        <v>105</v>
      </c>
      <c r="F43" s="70" t="s">
        <v>106</v>
      </c>
      <c r="G43" s="70" t="s">
        <v>107</v>
      </c>
      <c r="H43" s="70" t="s">
        <v>108</v>
      </c>
      <c r="I43" s="70" t="s">
        <v>109</v>
      </c>
      <c r="J43" s="70" t="s">
        <v>110</v>
      </c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44">
        <f t="shared" si="0"/>
        <v>21</v>
      </c>
      <c r="AB43" s="44">
        <f t="shared" si="1"/>
        <v>0</v>
      </c>
      <c r="AC43" s="44">
        <f t="shared" si="2"/>
        <v>21</v>
      </c>
      <c r="AD43" s="68"/>
    </row>
    <row r="44" spans="1:30" s="47" customFormat="1" ht="37.5" customHeight="1" x14ac:dyDescent="0.3">
      <c r="A44" s="44">
        <v>33</v>
      </c>
      <c r="B44" s="33">
        <v>2510010042</v>
      </c>
      <c r="C44" s="45" t="s">
        <v>435</v>
      </c>
      <c r="D44" s="70" t="s">
        <v>104</v>
      </c>
      <c r="E44" s="70" t="s">
        <v>105</v>
      </c>
      <c r="F44" s="70" t="s">
        <v>106</v>
      </c>
      <c r="G44" s="70" t="s">
        <v>107</v>
      </c>
      <c r="H44" s="70" t="s">
        <v>108</v>
      </c>
      <c r="I44" s="70" t="s">
        <v>109</v>
      </c>
      <c r="J44" s="70" t="s">
        <v>110</v>
      </c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44">
        <f t="shared" ref="AA44:AA75" si="3">$AA$11-SUMIF(D44:J44,"",$D$11:$J$11)</f>
        <v>21</v>
      </c>
      <c r="AB44" s="44">
        <f t="shared" ref="AB44:AB75" si="4">$AB$11-SUMIF(K44:Z44,"",$K$11:$Z$11)</f>
        <v>0</v>
      </c>
      <c r="AC44" s="44">
        <f t="shared" si="2"/>
        <v>21</v>
      </c>
      <c r="AD44" s="68"/>
    </row>
    <row r="45" spans="1:30" s="47" customFormat="1" ht="37.5" customHeight="1" x14ac:dyDescent="0.3">
      <c r="A45" s="44">
        <v>34</v>
      </c>
      <c r="B45" s="33">
        <v>2510010043</v>
      </c>
      <c r="C45" s="45" t="s">
        <v>436</v>
      </c>
      <c r="D45" s="70" t="s">
        <v>104</v>
      </c>
      <c r="E45" s="70" t="s">
        <v>105</v>
      </c>
      <c r="F45" s="70" t="s">
        <v>106</v>
      </c>
      <c r="G45" s="70" t="s">
        <v>107</v>
      </c>
      <c r="H45" s="70" t="s">
        <v>108</v>
      </c>
      <c r="I45" s="70" t="s">
        <v>109</v>
      </c>
      <c r="J45" s="70" t="s">
        <v>110</v>
      </c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44">
        <f t="shared" si="3"/>
        <v>21</v>
      </c>
      <c r="AB45" s="44">
        <f t="shared" si="4"/>
        <v>0</v>
      </c>
      <c r="AC45" s="44">
        <f t="shared" si="2"/>
        <v>21</v>
      </c>
      <c r="AD45" s="68"/>
    </row>
    <row r="46" spans="1:30" s="47" customFormat="1" ht="37.5" customHeight="1" x14ac:dyDescent="0.3">
      <c r="A46" s="44">
        <v>35</v>
      </c>
      <c r="B46" s="33">
        <v>2510010044</v>
      </c>
      <c r="C46" s="45" t="s">
        <v>437</v>
      </c>
      <c r="D46" s="70" t="s">
        <v>104</v>
      </c>
      <c r="E46" s="70" t="s">
        <v>105</v>
      </c>
      <c r="F46" s="70" t="s">
        <v>106</v>
      </c>
      <c r="G46" s="70" t="s">
        <v>107</v>
      </c>
      <c r="H46" s="70" t="s">
        <v>108</v>
      </c>
      <c r="I46" s="70" t="s">
        <v>109</v>
      </c>
      <c r="J46" s="70" t="s">
        <v>110</v>
      </c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44">
        <f t="shared" si="3"/>
        <v>21</v>
      </c>
      <c r="AB46" s="44">
        <f t="shared" si="4"/>
        <v>0</v>
      </c>
      <c r="AC46" s="44">
        <f t="shared" si="2"/>
        <v>21</v>
      </c>
      <c r="AD46" s="68"/>
    </row>
    <row r="47" spans="1:30" s="47" customFormat="1" ht="37.5" customHeight="1" x14ac:dyDescent="0.3">
      <c r="A47" s="44">
        <v>36</v>
      </c>
      <c r="B47" s="33">
        <v>2510010046</v>
      </c>
      <c r="C47" s="45" t="s">
        <v>438</v>
      </c>
      <c r="D47" s="70" t="s">
        <v>104</v>
      </c>
      <c r="E47" s="70" t="s">
        <v>105</v>
      </c>
      <c r="F47" s="70" t="s">
        <v>106</v>
      </c>
      <c r="G47" s="70" t="s">
        <v>107</v>
      </c>
      <c r="H47" s="70" t="s">
        <v>108</v>
      </c>
      <c r="I47" s="70" t="s">
        <v>109</v>
      </c>
      <c r="J47" s="70" t="s">
        <v>110</v>
      </c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44">
        <f t="shared" si="3"/>
        <v>21</v>
      </c>
      <c r="AB47" s="44">
        <f t="shared" si="4"/>
        <v>0</v>
      </c>
      <c r="AC47" s="44">
        <f t="shared" si="2"/>
        <v>21</v>
      </c>
      <c r="AD47" s="68"/>
    </row>
    <row r="48" spans="1:30" s="47" customFormat="1" ht="37.5" customHeight="1" x14ac:dyDescent="0.3">
      <c r="A48" s="44">
        <v>37</v>
      </c>
      <c r="B48" s="33">
        <v>2510010045</v>
      </c>
      <c r="C48" s="45" t="s">
        <v>439</v>
      </c>
      <c r="D48" s="70" t="s">
        <v>104</v>
      </c>
      <c r="E48" s="70" t="s">
        <v>105</v>
      </c>
      <c r="F48" s="70" t="s">
        <v>106</v>
      </c>
      <c r="G48" s="70" t="s">
        <v>107</v>
      </c>
      <c r="H48" s="70" t="s">
        <v>108</v>
      </c>
      <c r="I48" s="70" t="s">
        <v>109</v>
      </c>
      <c r="J48" s="70" t="s">
        <v>110</v>
      </c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44">
        <f t="shared" si="3"/>
        <v>21</v>
      </c>
      <c r="AB48" s="44">
        <f t="shared" si="4"/>
        <v>0</v>
      </c>
      <c r="AC48" s="44">
        <f t="shared" si="2"/>
        <v>21</v>
      </c>
      <c r="AD48" s="68"/>
    </row>
    <row r="49" spans="1:30" s="47" customFormat="1" ht="37.5" customHeight="1" x14ac:dyDescent="0.3">
      <c r="A49" s="44">
        <v>38</v>
      </c>
      <c r="B49" s="33">
        <v>2510010047</v>
      </c>
      <c r="C49" s="45" t="s">
        <v>440</v>
      </c>
      <c r="D49" s="70" t="s">
        <v>104</v>
      </c>
      <c r="E49" s="70" t="s">
        <v>105</v>
      </c>
      <c r="F49" s="70" t="s">
        <v>106</v>
      </c>
      <c r="G49" s="70" t="s">
        <v>107</v>
      </c>
      <c r="H49" s="70" t="s">
        <v>108</v>
      </c>
      <c r="I49" s="70" t="s">
        <v>109</v>
      </c>
      <c r="J49" s="70" t="s">
        <v>110</v>
      </c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44">
        <f t="shared" si="3"/>
        <v>21</v>
      </c>
      <c r="AB49" s="44">
        <f t="shared" si="4"/>
        <v>0</v>
      </c>
      <c r="AC49" s="44">
        <f t="shared" si="2"/>
        <v>21</v>
      </c>
      <c r="AD49" s="68"/>
    </row>
    <row r="50" spans="1:30" s="47" customFormat="1" ht="37.5" customHeight="1" x14ac:dyDescent="0.3">
      <c r="A50" s="44">
        <v>39</v>
      </c>
      <c r="B50" s="33">
        <v>2510010048</v>
      </c>
      <c r="C50" s="45" t="s">
        <v>441</v>
      </c>
      <c r="D50" s="70" t="s">
        <v>104</v>
      </c>
      <c r="E50" s="70" t="s">
        <v>105</v>
      </c>
      <c r="F50" s="70" t="s">
        <v>106</v>
      </c>
      <c r="G50" s="70" t="s">
        <v>107</v>
      </c>
      <c r="H50" s="70" t="s">
        <v>108</v>
      </c>
      <c r="I50" s="70" t="s">
        <v>109</v>
      </c>
      <c r="J50" s="70" t="s">
        <v>110</v>
      </c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44">
        <f t="shared" si="3"/>
        <v>21</v>
      </c>
      <c r="AB50" s="44">
        <f t="shared" si="4"/>
        <v>0</v>
      </c>
      <c r="AC50" s="44">
        <f t="shared" si="2"/>
        <v>21</v>
      </c>
      <c r="AD50" s="68"/>
    </row>
    <row r="51" spans="1:30" s="47" customFormat="1" ht="37.5" customHeight="1" x14ac:dyDescent="0.3">
      <c r="A51" s="44">
        <v>40</v>
      </c>
      <c r="B51" s="33">
        <v>2510010049</v>
      </c>
      <c r="C51" s="45" t="s">
        <v>442</v>
      </c>
      <c r="D51" s="70" t="s">
        <v>104</v>
      </c>
      <c r="E51" s="70" t="s">
        <v>105</v>
      </c>
      <c r="F51" s="70" t="s">
        <v>106</v>
      </c>
      <c r="G51" s="70" t="s">
        <v>107</v>
      </c>
      <c r="H51" s="70" t="s">
        <v>108</v>
      </c>
      <c r="I51" s="70" t="s">
        <v>109</v>
      </c>
      <c r="J51" s="70" t="s">
        <v>110</v>
      </c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44">
        <f t="shared" si="3"/>
        <v>21</v>
      </c>
      <c r="AB51" s="44">
        <f t="shared" si="4"/>
        <v>0</v>
      </c>
      <c r="AC51" s="44">
        <f t="shared" si="2"/>
        <v>21</v>
      </c>
      <c r="AD51" s="68"/>
    </row>
    <row r="52" spans="1:30" s="47" customFormat="1" ht="37.5" customHeight="1" x14ac:dyDescent="0.3">
      <c r="A52" s="44">
        <v>41</v>
      </c>
      <c r="B52" s="33">
        <v>2510010050</v>
      </c>
      <c r="C52" s="45" t="s">
        <v>443</v>
      </c>
      <c r="D52" s="70" t="s">
        <v>104</v>
      </c>
      <c r="E52" s="70" t="s">
        <v>105</v>
      </c>
      <c r="F52" s="70" t="s">
        <v>106</v>
      </c>
      <c r="G52" s="70" t="s">
        <v>107</v>
      </c>
      <c r="H52" s="70" t="s">
        <v>108</v>
      </c>
      <c r="I52" s="70" t="s">
        <v>109</v>
      </c>
      <c r="J52" s="70" t="s">
        <v>110</v>
      </c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44">
        <f t="shared" si="3"/>
        <v>21</v>
      </c>
      <c r="AB52" s="44">
        <f t="shared" si="4"/>
        <v>0</v>
      </c>
      <c r="AC52" s="44">
        <f t="shared" si="2"/>
        <v>21</v>
      </c>
      <c r="AD52" s="68"/>
    </row>
    <row r="53" spans="1:30" s="47" customFormat="1" ht="37.5" customHeight="1" x14ac:dyDescent="0.3">
      <c r="A53" s="44">
        <v>42</v>
      </c>
      <c r="B53" s="33">
        <v>2510010051</v>
      </c>
      <c r="C53" s="45" t="s">
        <v>444</v>
      </c>
      <c r="D53" s="70" t="s">
        <v>104</v>
      </c>
      <c r="E53" s="70" t="s">
        <v>105</v>
      </c>
      <c r="F53" s="70" t="s">
        <v>106</v>
      </c>
      <c r="G53" s="70" t="s">
        <v>107</v>
      </c>
      <c r="H53" s="70" t="s">
        <v>108</v>
      </c>
      <c r="I53" s="70" t="s">
        <v>109</v>
      </c>
      <c r="J53" s="70" t="s">
        <v>110</v>
      </c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44">
        <f t="shared" si="3"/>
        <v>21</v>
      </c>
      <c r="AB53" s="44">
        <f t="shared" si="4"/>
        <v>0</v>
      </c>
      <c r="AC53" s="44">
        <f t="shared" si="2"/>
        <v>21</v>
      </c>
      <c r="AD53" s="68"/>
    </row>
    <row r="54" spans="1:30" s="47" customFormat="1" ht="37.5" customHeight="1" x14ac:dyDescent="0.3">
      <c r="A54" s="44">
        <v>43</v>
      </c>
      <c r="B54" s="33">
        <v>2510010052</v>
      </c>
      <c r="C54" s="45" t="s">
        <v>445</v>
      </c>
      <c r="D54" s="70" t="s">
        <v>104</v>
      </c>
      <c r="E54" s="70" t="s">
        <v>105</v>
      </c>
      <c r="F54" s="70" t="s">
        <v>106</v>
      </c>
      <c r="G54" s="70" t="s">
        <v>107</v>
      </c>
      <c r="H54" s="70" t="s">
        <v>108</v>
      </c>
      <c r="I54" s="70" t="s">
        <v>109</v>
      </c>
      <c r="J54" s="70" t="s">
        <v>110</v>
      </c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44">
        <f t="shared" si="3"/>
        <v>21</v>
      </c>
      <c r="AB54" s="44">
        <f t="shared" si="4"/>
        <v>0</v>
      </c>
      <c r="AC54" s="44">
        <f t="shared" si="2"/>
        <v>21</v>
      </c>
      <c r="AD54" s="68"/>
    </row>
    <row r="55" spans="1:30" s="47" customFormat="1" ht="37.5" customHeight="1" x14ac:dyDescent="0.3">
      <c r="A55" s="44">
        <v>44</v>
      </c>
      <c r="B55" s="33">
        <v>2510010053</v>
      </c>
      <c r="C55" s="45" t="s">
        <v>446</v>
      </c>
      <c r="D55" s="70" t="s">
        <v>104</v>
      </c>
      <c r="E55" s="70" t="s">
        <v>105</v>
      </c>
      <c r="F55" s="70" t="s">
        <v>106</v>
      </c>
      <c r="G55" s="70" t="s">
        <v>107</v>
      </c>
      <c r="H55" s="70" t="s">
        <v>108</v>
      </c>
      <c r="I55" s="70" t="s">
        <v>109</v>
      </c>
      <c r="J55" s="70" t="s">
        <v>110</v>
      </c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44">
        <f t="shared" si="3"/>
        <v>21</v>
      </c>
      <c r="AB55" s="44">
        <f t="shared" si="4"/>
        <v>0</v>
      </c>
      <c r="AC55" s="44">
        <f t="shared" si="2"/>
        <v>21</v>
      </c>
      <c r="AD55" s="68"/>
    </row>
    <row r="56" spans="1:30" s="47" customFormat="1" ht="37.5" customHeight="1" x14ac:dyDescent="0.3">
      <c r="A56" s="44">
        <v>45</v>
      </c>
      <c r="B56" s="33">
        <v>2510010054</v>
      </c>
      <c r="C56" s="45" t="s">
        <v>447</v>
      </c>
      <c r="D56" s="70" t="s">
        <v>104</v>
      </c>
      <c r="E56" s="70" t="s">
        <v>105</v>
      </c>
      <c r="F56" s="70" t="s">
        <v>106</v>
      </c>
      <c r="G56" s="70" t="s">
        <v>107</v>
      </c>
      <c r="H56" s="70" t="s">
        <v>108</v>
      </c>
      <c r="I56" s="70" t="s">
        <v>109</v>
      </c>
      <c r="J56" s="70" t="s">
        <v>110</v>
      </c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44">
        <f t="shared" si="3"/>
        <v>21</v>
      </c>
      <c r="AB56" s="44">
        <f t="shared" si="4"/>
        <v>0</v>
      </c>
      <c r="AC56" s="44">
        <f t="shared" si="2"/>
        <v>21</v>
      </c>
      <c r="AD56" s="68"/>
    </row>
    <row r="57" spans="1:30" s="47" customFormat="1" ht="37.5" customHeight="1" x14ac:dyDescent="0.3">
      <c r="A57" s="44">
        <v>46</v>
      </c>
      <c r="B57" s="33">
        <v>2510010055</v>
      </c>
      <c r="C57" s="45" t="s">
        <v>448</v>
      </c>
      <c r="D57" s="70" t="s">
        <v>104</v>
      </c>
      <c r="E57" s="70" t="s">
        <v>105</v>
      </c>
      <c r="F57" s="70" t="s">
        <v>106</v>
      </c>
      <c r="G57" s="70" t="s">
        <v>107</v>
      </c>
      <c r="H57" s="70" t="s">
        <v>108</v>
      </c>
      <c r="I57" s="70" t="s">
        <v>109</v>
      </c>
      <c r="J57" s="70" t="s">
        <v>110</v>
      </c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44">
        <f t="shared" si="3"/>
        <v>21</v>
      </c>
      <c r="AB57" s="44">
        <f t="shared" si="4"/>
        <v>0</v>
      </c>
      <c r="AC57" s="44">
        <f t="shared" si="2"/>
        <v>21</v>
      </c>
      <c r="AD57" s="68"/>
    </row>
    <row r="58" spans="1:30" s="47" customFormat="1" ht="37.5" customHeight="1" x14ac:dyDescent="0.3">
      <c r="A58" s="44">
        <v>47</v>
      </c>
      <c r="B58" s="73">
        <v>2510010056</v>
      </c>
      <c r="C58" s="45" t="s">
        <v>449</v>
      </c>
      <c r="D58" s="70" t="s">
        <v>104</v>
      </c>
      <c r="E58" s="70" t="s">
        <v>105</v>
      </c>
      <c r="F58" s="70" t="s">
        <v>106</v>
      </c>
      <c r="G58" s="70" t="s">
        <v>107</v>
      </c>
      <c r="H58" s="70" t="s">
        <v>108</v>
      </c>
      <c r="I58" s="70" t="s">
        <v>109</v>
      </c>
      <c r="J58" s="70" t="s">
        <v>110</v>
      </c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44">
        <f t="shared" si="3"/>
        <v>21</v>
      </c>
      <c r="AB58" s="44">
        <f t="shared" si="4"/>
        <v>0</v>
      </c>
      <c r="AC58" s="44">
        <f t="shared" si="2"/>
        <v>21</v>
      </c>
      <c r="AD58" s="68"/>
    </row>
    <row r="59" spans="1:30" s="47" customFormat="1" ht="37.5" customHeight="1" x14ac:dyDescent="0.3">
      <c r="A59" s="44">
        <v>48</v>
      </c>
      <c r="B59" s="33">
        <v>2510010057</v>
      </c>
      <c r="C59" s="45" t="s">
        <v>365</v>
      </c>
      <c r="D59" s="70" t="s">
        <v>104</v>
      </c>
      <c r="E59" s="70" t="s">
        <v>105</v>
      </c>
      <c r="F59" s="70" t="s">
        <v>106</v>
      </c>
      <c r="G59" s="70" t="s">
        <v>107</v>
      </c>
      <c r="H59" s="70" t="s">
        <v>108</v>
      </c>
      <c r="I59" s="70" t="s">
        <v>109</v>
      </c>
      <c r="J59" s="70" t="s">
        <v>110</v>
      </c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44">
        <f t="shared" si="3"/>
        <v>21</v>
      </c>
      <c r="AB59" s="44">
        <f t="shared" si="4"/>
        <v>0</v>
      </c>
      <c r="AC59" s="44">
        <f t="shared" si="2"/>
        <v>21</v>
      </c>
      <c r="AD59" s="68"/>
    </row>
    <row r="60" spans="1:30" s="47" customFormat="1" ht="37.5" customHeight="1" x14ac:dyDescent="0.3">
      <c r="A60" s="44">
        <v>49</v>
      </c>
      <c r="B60" s="33">
        <v>2510010058</v>
      </c>
      <c r="C60" s="45" t="s">
        <v>450</v>
      </c>
      <c r="D60" s="70" t="s">
        <v>104</v>
      </c>
      <c r="E60" s="70" t="s">
        <v>105</v>
      </c>
      <c r="F60" s="70" t="s">
        <v>106</v>
      </c>
      <c r="G60" s="70" t="s">
        <v>107</v>
      </c>
      <c r="H60" s="70" t="s">
        <v>108</v>
      </c>
      <c r="I60" s="70" t="s">
        <v>109</v>
      </c>
      <c r="J60" s="70" t="s">
        <v>110</v>
      </c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44">
        <f t="shared" si="3"/>
        <v>21</v>
      </c>
      <c r="AB60" s="44">
        <f t="shared" si="4"/>
        <v>0</v>
      </c>
      <c r="AC60" s="44">
        <f t="shared" si="2"/>
        <v>21</v>
      </c>
      <c r="AD60" s="68"/>
    </row>
    <row r="61" spans="1:30" s="47" customFormat="1" ht="37.5" customHeight="1" x14ac:dyDescent="0.3">
      <c r="A61" s="44">
        <v>50</v>
      </c>
      <c r="B61" s="33">
        <v>2510010059</v>
      </c>
      <c r="C61" s="45" t="s">
        <v>451</v>
      </c>
      <c r="D61" s="70" t="s">
        <v>104</v>
      </c>
      <c r="E61" s="70" t="s">
        <v>105</v>
      </c>
      <c r="F61" s="70" t="s">
        <v>106</v>
      </c>
      <c r="G61" s="70" t="s">
        <v>107</v>
      </c>
      <c r="H61" s="70" t="s">
        <v>108</v>
      </c>
      <c r="I61" s="70" t="s">
        <v>109</v>
      </c>
      <c r="J61" s="70" t="s">
        <v>110</v>
      </c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44">
        <f t="shared" si="3"/>
        <v>21</v>
      </c>
      <c r="AB61" s="44">
        <f t="shared" si="4"/>
        <v>0</v>
      </c>
      <c r="AC61" s="44">
        <f t="shared" si="2"/>
        <v>21</v>
      </c>
      <c r="AD61" s="68"/>
    </row>
    <row r="62" spans="1:30" s="47" customFormat="1" ht="37.5" customHeight="1" x14ac:dyDescent="0.3">
      <c r="A62" s="44">
        <v>51</v>
      </c>
      <c r="B62" s="33">
        <v>2510010061</v>
      </c>
      <c r="C62" s="45" t="s">
        <v>452</v>
      </c>
      <c r="D62" s="70" t="s">
        <v>104</v>
      </c>
      <c r="E62" s="70" t="s">
        <v>105</v>
      </c>
      <c r="F62" s="70" t="s">
        <v>106</v>
      </c>
      <c r="G62" s="70" t="s">
        <v>107</v>
      </c>
      <c r="H62" s="70" t="s">
        <v>108</v>
      </c>
      <c r="I62" s="70" t="s">
        <v>109</v>
      </c>
      <c r="J62" s="70" t="s">
        <v>110</v>
      </c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44">
        <f t="shared" si="3"/>
        <v>21</v>
      </c>
      <c r="AB62" s="44">
        <f t="shared" si="4"/>
        <v>0</v>
      </c>
      <c r="AC62" s="44">
        <f t="shared" si="2"/>
        <v>21</v>
      </c>
      <c r="AD62" s="68"/>
    </row>
    <row r="63" spans="1:30" s="47" customFormat="1" ht="37.5" customHeight="1" x14ac:dyDescent="0.3">
      <c r="A63" s="44">
        <v>52</v>
      </c>
      <c r="B63" s="33">
        <v>2510010060</v>
      </c>
      <c r="C63" s="45" t="s">
        <v>453</v>
      </c>
      <c r="D63" s="70" t="s">
        <v>104</v>
      </c>
      <c r="E63" s="70" t="s">
        <v>105</v>
      </c>
      <c r="F63" s="70" t="s">
        <v>106</v>
      </c>
      <c r="G63" s="70" t="s">
        <v>107</v>
      </c>
      <c r="H63" s="70" t="s">
        <v>108</v>
      </c>
      <c r="I63" s="70" t="s">
        <v>109</v>
      </c>
      <c r="J63" s="70" t="s">
        <v>110</v>
      </c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44">
        <f t="shared" si="3"/>
        <v>21</v>
      </c>
      <c r="AB63" s="44">
        <f t="shared" si="4"/>
        <v>0</v>
      </c>
      <c r="AC63" s="44">
        <f t="shared" si="2"/>
        <v>21</v>
      </c>
      <c r="AD63" s="68"/>
    </row>
    <row r="64" spans="1:30" s="47" customFormat="1" ht="37.5" customHeight="1" x14ac:dyDescent="0.3">
      <c r="A64" s="44">
        <v>53</v>
      </c>
      <c r="B64" s="33">
        <v>2510010062</v>
      </c>
      <c r="C64" s="45" t="s">
        <v>454</v>
      </c>
      <c r="D64" s="70" t="s">
        <v>104</v>
      </c>
      <c r="E64" s="70" t="s">
        <v>105</v>
      </c>
      <c r="F64" s="70" t="s">
        <v>106</v>
      </c>
      <c r="G64" s="70" t="s">
        <v>107</v>
      </c>
      <c r="H64" s="70" t="s">
        <v>108</v>
      </c>
      <c r="I64" s="70" t="s">
        <v>109</v>
      </c>
      <c r="J64" s="70" t="s">
        <v>110</v>
      </c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44">
        <f t="shared" si="3"/>
        <v>21</v>
      </c>
      <c r="AB64" s="44">
        <f t="shared" si="4"/>
        <v>0</v>
      </c>
      <c r="AC64" s="44">
        <f t="shared" si="2"/>
        <v>21</v>
      </c>
      <c r="AD64" s="68"/>
    </row>
    <row r="65" spans="1:30" s="47" customFormat="1" ht="37.5" customHeight="1" x14ac:dyDescent="0.3">
      <c r="A65" s="44">
        <v>54</v>
      </c>
      <c r="B65" s="33">
        <v>2510010064</v>
      </c>
      <c r="C65" s="45" t="s">
        <v>455</v>
      </c>
      <c r="D65" s="70" t="s">
        <v>104</v>
      </c>
      <c r="E65" s="70" t="s">
        <v>105</v>
      </c>
      <c r="F65" s="70" t="s">
        <v>106</v>
      </c>
      <c r="G65" s="70" t="s">
        <v>107</v>
      </c>
      <c r="H65" s="70" t="s">
        <v>108</v>
      </c>
      <c r="I65" s="70" t="s">
        <v>109</v>
      </c>
      <c r="J65" s="70" t="s">
        <v>110</v>
      </c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44">
        <f t="shared" si="3"/>
        <v>21</v>
      </c>
      <c r="AB65" s="44">
        <f t="shared" si="4"/>
        <v>0</v>
      </c>
      <c r="AC65" s="44">
        <f t="shared" si="2"/>
        <v>21</v>
      </c>
      <c r="AD65" s="68"/>
    </row>
    <row r="66" spans="1:30" s="47" customFormat="1" ht="37.5" customHeight="1" x14ac:dyDescent="0.3">
      <c r="A66" s="44">
        <v>55</v>
      </c>
      <c r="B66" s="33">
        <v>2510010065</v>
      </c>
      <c r="C66" s="45" t="s">
        <v>456</v>
      </c>
      <c r="D66" s="70" t="s">
        <v>104</v>
      </c>
      <c r="E66" s="70" t="s">
        <v>105</v>
      </c>
      <c r="F66" s="70" t="s">
        <v>106</v>
      </c>
      <c r="G66" s="70" t="s">
        <v>107</v>
      </c>
      <c r="H66" s="70" t="s">
        <v>108</v>
      </c>
      <c r="I66" s="70" t="s">
        <v>109</v>
      </c>
      <c r="J66" s="70" t="s">
        <v>110</v>
      </c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44">
        <f t="shared" si="3"/>
        <v>21</v>
      </c>
      <c r="AB66" s="44">
        <f t="shared" si="4"/>
        <v>0</v>
      </c>
      <c r="AC66" s="44">
        <f t="shared" si="2"/>
        <v>21</v>
      </c>
      <c r="AD66" s="68"/>
    </row>
    <row r="67" spans="1:30" s="47" customFormat="1" ht="37.5" customHeight="1" x14ac:dyDescent="0.3">
      <c r="A67" s="44">
        <v>56</v>
      </c>
      <c r="B67" s="33">
        <v>2510010066</v>
      </c>
      <c r="C67" s="45" t="s">
        <v>457</v>
      </c>
      <c r="D67" s="70" t="s">
        <v>104</v>
      </c>
      <c r="E67" s="70" t="s">
        <v>105</v>
      </c>
      <c r="F67" s="70" t="s">
        <v>106</v>
      </c>
      <c r="G67" s="70" t="s">
        <v>107</v>
      </c>
      <c r="H67" s="70" t="s">
        <v>108</v>
      </c>
      <c r="I67" s="70" t="s">
        <v>109</v>
      </c>
      <c r="J67" s="70" t="s">
        <v>110</v>
      </c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44">
        <f t="shared" si="3"/>
        <v>21</v>
      </c>
      <c r="AB67" s="44">
        <f t="shared" si="4"/>
        <v>0</v>
      </c>
      <c r="AC67" s="44">
        <f t="shared" si="2"/>
        <v>21</v>
      </c>
      <c r="AD67" s="68"/>
    </row>
    <row r="68" spans="1:30" s="47" customFormat="1" ht="37.5" customHeight="1" x14ac:dyDescent="0.3">
      <c r="A68" s="44">
        <v>57</v>
      </c>
      <c r="B68" s="33">
        <v>2510010069</v>
      </c>
      <c r="C68" s="45" t="s">
        <v>458</v>
      </c>
      <c r="D68" s="70" t="s">
        <v>104</v>
      </c>
      <c r="E68" s="70" t="s">
        <v>105</v>
      </c>
      <c r="F68" s="70" t="s">
        <v>106</v>
      </c>
      <c r="G68" s="70" t="s">
        <v>107</v>
      </c>
      <c r="H68" s="70" t="s">
        <v>108</v>
      </c>
      <c r="I68" s="70" t="s">
        <v>109</v>
      </c>
      <c r="J68" s="70" t="s">
        <v>110</v>
      </c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44">
        <f t="shared" si="3"/>
        <v>21</v>
      </c>
      <c r="AB68" s="44">
        <f t="shared" si="4"/>
        <v>0</v>
      </c>
      <c r="AC68" s="44">
        <f t="shared" si="2"/>
        <v>21</v>
      </c>
      <c r="AD68" s="68"/>
    </row>
    <row r="69" spans="1:30" s="47" customFormat="1" ht="37.5" customHeight="1" x14ac:dyDescent="0.3">
      <c r="A69" s="44">
        <v>58</v>
      </c>
      <c r="B69" s="33">
        <v>2510010070</v>
      </c>
      <c r="C69" s="45" t="s">
        <v>459</v>
      </c>
      <c r="D69" s="70" t="s">
        <v>104</v>
      </c>
      <c r="E69" s="70" t="s">
        <v>105</v>
      </c>
      <c r="F69" s="70" t="s">
        <v>106</v>
      </c>
      <c r="G69" s="70" t="s">
        <v>107</v>
      </c>
      <c r="H69" s="70" t="s">
        <v>108</v>
      </c>
      <c r="I69" s="70" t="s">
        <v>109</v>
      </c>
      <c r="J69" s="70" t="s">
        <v>110</v>
      </c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44">
        <f t="shared" si="3"/>
        <v>21</v>
      </c>
      <c r="AB69" s="44">
        <f t="shared" si="4"/>
        <v>0</v>
      </c>
      <c r="AC69" s="44">
        <f t="shared" si="2"/>
        <v>21</v>
      </c>
      <c r="AD69" s="68"/>
    </row>
    <row r="70" spans="1:30" s="47" customFormat="1" ht="37.5" customHeight="1" x14ac:dyDescent="0.3">
      <c r="A70" s="44">
        <v>59</v>
      </c>
      <c r="B70" s="33">
        <v>2510010071</v>
      </c>
      <c r="C70" s="45" t="s">
        <v>460</v>
      </c>
      <c r="D70" s="70" t="s">
        <v>104</v>
      </c>
      <c r="E70" s="70" t="s">
        <v>105</v>
      </c>
      <c r="F70" s="70" t="s">
        <v>106</v>
      </c>
      <c r="G70" s="70" t="s">
        <v>107</v>
      </c>
      <c r="H70" s="70" t="s">
        <v>108</v>
      </c>
      <c r="I70" s="70" t="s">
        <v>109</v>
      </c>
      <c r="J70" s="70" t="s">
        <v>110</v>
      </c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44">
        <f t="shared" si="3"/>
        <v>21</v>
      </c>
      <c r="AB70" s="44">
        <f t="shared" si="4"/>
        <v>0</v>
      </c>
      <c r="AC70" s="44">
        <f t="shared" si="2"/>
        <v>21</v>
      </c>
      <c r="AD70" s="68"/>
    </row>
    <row r="71" spans="1:30" s="47" customFormat="1" ht="37.5" customHeight="1" x14ac:dyDescent="0.3">
      <c r="A71" s="44">
        <v>60</v>
      </c>
      <c r="B71" s="33">
        <v>2510010072</v>
      </c>
      <c r="C71" s="45" t="s">
        <v>461</v>
      </c>
      <c r="D71" s="70" t="s">
        <v>104</v>
      </c>
      <c r="E71" s="70" t="s">
        <v>105</v>
      </c>
      <c r="F71" s="70" t="s">
        <v>106</v>
      </c>
      <c r="G71" s="70" t="s">
        <v>107</v>
      </c>
      <c r="H71" s="70" t="s">
        <v>108</v>
      </c>
      <c r="I71" s="70" t="s">
        <v>109</v>
      </c>
      <c r="J71" s="70" t="s">
        <v>110</v>
      </c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44">
        <f t="shared" si="3"/>
        <v>21</v>
      </c>
      <c r="AB71" s="44">
        <f t="shared" si="4"/>
        <v>0</v>
      </c>
      <c r="AC71" s="44">
        <f t="shared" si="2"/>
        <v>21</v>
      </c>
      <c r="AD71" s="68"/>
    </row>
    <row r="72" spans="1:30" s="47" customFormat="1" ht="37.5" customHeight="1" x14ac:dyDescent="0.3">
      <c r="A72" s="44">
        <v>61</v>
      </c>
      <c r="B72" s="33">
        <v>2510010073</v>
      </c>
      <c r="C72" s="45" t="s">
        <v>462</v>
      </c>
      <c r="D72" s="70" t="s">
        <v>104</v>
      </c>
      <c r="E72" s="70" t="s">
        <v>105</v>
      </c>
      <c r="F72" s="70" t="s">
        <v>106</v>
      </c>
      <c r="G72" s="70" t="s">
        <v>107</v>
      </c>
      <c r="H72" s="70" t="s">
        <v>108</v>
      </c>
      <c r="I72" s="70" t="s">
        <v>109</v>
      </c>
      <c r="J72" s="70" t="s">
        <v>110</v>
      </c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44">
        <f t="shared" si="3"/>
        <v>21</v>
      </c>
      <c r="AB72" s="44">
        <f t="shared" si="4"/>
        <v>0</v>
      </c>
      <c r="AC72" s="44">
        <f t="shared" si="2"/>
        <v>21</v>
      </c>
      <c r="AD72" s="68"/>
    </row>
    <row r="73" spans="1:30" s="47" customFormat="1" ht="37.5" customHeight="1" x14ac:dyDescent="0.3">
      <c r="A73" s="44">
        <v>62</v>
      </c>
      <c r="B73" s="33">
        <v>2510010074</v>
      </c>
      <c r="C73" s="45" t="s">
        <v>463</v>
      </c>
      <c r="D73" s="70" t="s">
        <v>104</v>
      </c>
      <c r="E73" s="70" t="s">
        <v>105</v>
      </c>
      <c r="F73" s="70" t="s">
        <v>106</v>
      </c>
      <c r="G73" s="70" t="s">
        <v>107</v>
      </c>
      <c r="H73" s="70" t="s">
        <v>108</v>
      </c>
      <c r="I73" s="70" t="s">
        <v>109</v>
      </c>
      <c r="J73" s="70" t="s">
        <v>110</v>
      </c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44">
        <f t="shared" si="3"/>
        <v>21</v>
      </c>
      <c r="AB73" s="44">
        <f t="shared" si="4"/>
        <v>0</v>
      </c>
      <c r="AC73" s="44">
        <f t="shared" si="2"/>
        <v>21</v>
      </c>
      <c r="AD73" s="68"/>
    </row>
    <row r="74" spans="1:30" s="47" customFormat="1" ht="37.5" customHeight="1" x14ac:dyDescent="0.3">
      <c r="A74" s="44">
        <v>63</v>
      </c>
      <c r="B74" s="33">
        <v>2510010075</v>
      </c>
      <c r="C74" s="45" t="s">
        <v>464</v>
      </c>
      <c r="D74" s="70" t="s">
        <v>104</v>
      </c>
      <c r="E74" s="70" t="s">
        <v>105</v>
      </c>
      <c r="F74" s="70" t="s">
        <v>106</v>
      </c>
      <c r="G74" s="70" t="s">
        <v>107</v>
      </c>
      <c r="H74" s="70" t="s">
        <v>108</v>
      </c>
      <c r="I74" s="70" t="s">
        <v>109</v>
      </c>
      <c r="J74" s="70" t="s">
        <v>110</v>
      </c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44">
        <f t="shared" si="3"/>
        <v>21</v>
      </c>
      <c r="AB74" s="44">
        <f t="shared" si="4"/>
        <v>0</v>
      </c>
      <c r="AC74" s="44">
        <f t="shared" si="2"/>
        <v>21</v>
      </c>
      <c r="AD74" s="68"/>
    </row>
    <row r="75" spans="1:30" s="47" customFormat="1" ht="37.5" customHeight="1" x14ac:dyDescent="0.3">
      <c r="A75" s="44">
        <v>64</v>
      </c>
      <c r="B75" s="33">
        <v>2510010077</v>
      </c>
      <c r="C75" s="45" t="s">
        <v>465</v>
      </c>
      <c r="D75" s="70" t="s">
        <v>104</v>
      </c>
      <c r="E75" s="70" t="s">
        <v>105</v>
      </c>
      <c r="F75" s="70" t="s">
        <v>106</v>
      </c>
      <c r="G75" s="70" t="s">
        <v>107</v>
      </c>
      <c r="H75" s="70" t="s">
        <v>108</v>
      </c>
      <c r="I75" s="70" t="s">
        <v>109</v>
      </c>
      <c r="J75" s="70" t="s">
        <v>110</v>
      </c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44">
        <f t="shared" si="3"/>
        <v>21</v>
      </c>
      <c r="AB75" s="44">
        <f t="shared" si="4"/>
        <v>0</v>
      </c>
      <c r="AC75" s="44">
        <f t="shared" si="2"/>
        <v>21</v>
      </c>
      <c r="AD75" s="68"/>
    </row>
    <row r="76" spans="1:30" s="47" customFormat="1" ht="37.5" customHeight="1" x14ac:dyDescent="0.3">
      <c r="A76" s="44">
        <v>65</v>
      </c>
      <c r="B76" s="33">
        <v>2510010078</v>
      </c>
      <c r="C76" s="45" t="s">
        <v>466</v>
      </c>
      <c r="D76" s="70" t="s">
        <v>104</v>
      </c>
      <c r="E76" s="70" t="s">
        <v>105</v>
      </c>
      <c r="F76" s="70" t="s">
        <v>106</v>
      </c>
      <c r="G76" s="70" t="s">
        <v>107</v>
      </c>
      <c r="H76" s="70" t="s">
        <v>108</v>
      </c>
      <c r="I76" s="70" t="s">
        <v>109</v>
      </c>
      <c r="J76" s="70" t="s">
        <v>110</v>
      </c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44">
        <f t="shared" ref="AA76:AA78" si="5">$AA$11-SUMIF(D76:J76,"",$D$11:$J$11)</f>
        <v>21</v>
      </c>
      <c r="AB76" s="44">
        <f t="shared" ref="AB76:AB78" si="6">$AB$11-SUMIF(K76:Z76,"",$K$11:$Z$11)</f>
        <v>0</v>
      </c>
      <c r="AC76" s="44">
        <f t="shared" si="2"/>
        <v>21</v>
      </c>
      <c r="AD76" s="68"/>
    </row>
    <row r="77" spans="1:30" s="47" customFormat="1" ht="37.5" customHeight="1" x14ac:dyDescent="0.3">
      <c r="A77" s="44">
        <v>66</v>
      </c>
      <c r="B77" s="33">
        <v>2510010079</v>
      </c>
      <c r="C77" s="45" t="s">
        <v>467</v>
      </c>
      <c r="D77" s="70" t="s">
        <v>104</v>
      </c>
      <c r="E77" s="70" t="s">
        <v>105</v>
      </c>
      <c r="F77" s="70" t="s">
        <v>106</v>
      </c>
      <c r="G77" s="70" t="s">
        <v>107</v>
      </c>
      <c r="H77" s="70" t="s">
        <v>108</v>
      </c>
      <c r="I77" s="70" t="s">
        <v>109</v>
      </c>
      <c r="J77" s="70" t="s">
        <v>110</v>
      </c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44">
        <f t="shared" si="5"/>
        <v>21</v>
      </c>
      <c r="AB77" s="44">
        <f t="shared" si="6"/>
        <v>0</v>
      </c>
      <c r="AC77" s="44">
        <f t="shared" ref="AC77:AC78" si="7">AA77+AB77</f>
        <v>21</v>
      </c>
      <c r="AD77" s="68"/>
    </row>
    <row r="78" spans="1:30" s="47" customFormat="1" ht="37.5" customHeight="1" x14ac:dyDescent="0.3">
      <c r="A78" s="44">
        <v>67</v>
      </c>
      <c r="B78" s="33">
        <v>2510010080</v>
      </c>
      <c r="C78" s="45" t="s">
        <v>468</v>
      </c>
      <c r="D78" s="70" t="s">
        <v>104</v>
      </c>
      <c r="E78" s="70" t="s">
        <v>105</v>
      </c>
      <c r="F78" s="70" t="s">
        <v>106</v>
      </c>
      <c r="G78" s="70" t="s">
        <v>107</v>
      </c>
      <c r="H78" s="70" t="s">
        <v>108</v>
      </c>
      <c r="I78" s="70" t="s">
        <v>109</v>
      </c>
      <c r="J78" s="70" t="s">
        <v>110</v>
      </c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44">
        <f t="shared" si="5"/>
        <v>21</v>
      </c>
      <c r="AB78" s="44">
        <f t="shared" si="6"/>
        <v>0</v>
      </c>
      <c r="AC78" s="44">
        <f t="shared" si="7"/>
        <v>21</v>
      </c>
      <c r="AD78" s="68"/>
    </row>
    <row r="79" spans="1:30" ht="21" customHeight="1" x14ac:dyDescent="0.3"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</row>
    <row r="80" spans="1:30" ht="21" customHeight="1" x14ac:dyDescent="0.3"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</row>
  </sheetData>
  <mergeCells count="24">
    <mergeCell ref="A1:C1"/>
    <mergeCell ref="A2:C2"/>
    <mergeCell ref="A3:C3"/>
    <mergeCell ref="A4:AD4"/>
    <mergeCell ref="A7:A10"/>
    <mergeCell ref="B7:B10"/>
    <mergeCell ref="C7:C10"/>
    <mergeCell ref="D8:D10"/>
    <mergeCell ref="J8:J10"/>
    <mergeCell ref="AD7:AD11"/>
    <mergeCell ref="E8:E10"/>
    <mergeCell ref="F8:F10"/>
    <mergeCell ref="G8:G10"/>
    <mergeCell ref="H8:H10"/>
    <mergeCell ref="I8:I10"/>
    <mergeCell ref="A11:C11"/>
    <mergeCell ref="A6:C6"/>
    <mergeCell ref="D7:J7"/>
    <mergeCell ref="K7:Z7"/>
    <mergeCell ref="K79:AC79"/>
    <mergeCell ref="K80:AC80"/>
    <mergeCell ref="AA7:AA10"/>
    <mergeCell ref="AB7:AB10"/>
    <mergeCell ref="AC7:AC10"/>
  </mergeCells>
  <phoneticPr fontId="23" type="noConversion"/>
  <pageMargins left="0.25" right="0.25" top="0.25" bottom="0.25" header="0" footer="0.15"/>
  <pageSetup paperSize="8" orientation="landscape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78"/>
  <sheetViews>
    <sheetView topLeftCell="A4" zoomScale="80" zoomScaleNormal="80" workbookViewId="0">
      <pane xSplit="3" ySplit="8" topLeftCell="D12" activePane="bottomRight" state="frozen"/>
      <selection activeCell="A4" sqref="A4"/>
      <selection pane="topRight" activeCell="D4" sqref="D4"/>
      <selection pane="bottomLeft" activeCell="A11" sqref="A11"/>
      <selection pane="bottomRight" activeCell="I6" sqref="I6:J6"/>
    </sheetView>
  </sheetViews>
  <sheetFormatPr defaultColWidth="14.44140625" defaultRowHeight="15.6" x14ac:dyDescent="0.3"/>
  <cols>
    <col min="1" max="1" width="4.88671875" style="41" bestFit="1" customWidth="1"/>
    <col min="2" max="2" width="14.6640625" style="27" customWidth="1"/>
    <col min="3" max="3" width="27.44140625" style="27" bestFit="1" customWidth="1"/>
    <col min="4" max="7" width="11.6640625" style="41" customWidth="1"/>
    <col min="8" max="8" width="13.33203125" style="41" customWidth="1"/>
    <col min="9" max="9" width="15" style="41" customWidth="1"/>
    <col min="10" max="10" width="12" style="41" bestFit="1" customWidth="1"/>
    <col min="11" max="26" width="11.109375" style="41" customWidth="1"/>
    <col min="27" max="28" width="11" style="39" customWidth="1"/>
    <col min="29" max="29" width="8.33203125" style="39" customWidth="1"/>
    <col min="30" max="30" width="15.88671875" style="39" customWidth="1"/>
    <col min="31" max="16384" width="14.44140625" style="27"/>
  </cols>
  <sheetData>
    <row r="1" spans="1:38" x14ac:dyDescent="0.3">
      <c r="A1" s="119" t="s">
        <v>53</v>
      </c>
      <c r="B1" s="119"/>
      <c r="C1" s="119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</row>
    <row r="2" spans="1:38" x14ac:dyDescent="0.3">
      <c r="A2" s="119" t="s">
        <v>54</v>
      </c>
      <c r="B2" s="119"/>
      <c r="C2" s="119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8" x14ac:dyDescent="0.3">
      <c r="A3" s="120" t="s">
        <v>58</v>
      </c>
      <c r="B3" s="120"/>
      <c r="C3" s="120"/>
    </row>
    <row r="4" spans="1:38" ht="43.5" customHeight="1" x14ac:dyDescent="0.35">
      <c r="A4" s="121" t="s">
        <v>71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</row>
    <row r="5" spans="1:38" ht="13.2" customHeight="1" x14ac:dyDescent="0.35">
      <c r="A5" s="75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1:38" ht="16.2" x14ac:dyDescent="0.35">
      <c r="A6" s="126" t="s">
        <v>792</v>
      </c>
      <c r="B6" s="127"/>
      <c r="C6" s="128"/>
      <c r="D6" s="27"/>
      <c r="E6" s="36"/>
      <c r="F6" s="36"/>
      <c r="G6" s="36"/>
      <c r="H6" s="36"/>
      <c r="I6" s="36"/>
      <c r="J6" s="36"/>
      <c r="K6" s="84"/>
      <c r="L6" s="27" t="s">
        <v>793</v>
      </c>
      <c r="M6" s="36"/>
      <c r="N6" s="36"/>
      <c r="O6" s="36"/>
      <c r="P6" s="71"/>
      <c r="Q6" s="27" t="s">
        <v>794</v>
      </c>
      <c r="R6" s="36"/>
      <c r="S6" s="36"/>
      <c r="T6" s="85"/>
      <c r="U6" s="27" t="s">
        <v>795</v>
      </c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9"/>
      <c r="AK6" s="39"/>
      <c r="AL6" s="39"/>
    </row>
    <row r="7" spans="1:38" ht="36" customHeight="1" x14ac:dyDescent="0.3">
      <c r="A7" s="122" t="s">
        <v>52</v>
      </c>
      <c r="B7" s="115" t="s">
        <v>45</v>
      </c>
      <c r="C7" s="122" t="s">
        <v>51</v>
      </c>
      <c r="D7" s="161" t="s">
        <v>59</v>
      </c>
      <c r="E7" s="161"/>
      <c r="F7" s="161"/>
      <c r="G7" s="161"/>
      <c r="H7" s="161"/>
      <c r="I7" s="161"/>
      <c r="J7" s="161"/>
      <c r="K7" s="113" t="s">
        <v>60</v>
      </c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5" t="s">
        <v>61</v>
      </c>
      <c r="AB7" s="115" t="s">
        <v>62</v>
      </c>
      <c r="AC7" s="115" t="s">
        <v>63</v>
      </c>
      <c r="AD7" s="122" t="s">
        <v>56</v>
      </c>
    </row>
    <row r="8" spans="1:38" ht="78" customHeight="1" x14ac:dyDescent="0.3">
      <c r="A8" s="122"/>
      <c r="B8" s="115"/>
      <c r="C8" s="122"/>
      <c r="D8" s="123" t="s">
        <v>88</v>
      </c>
      <c r="E8" s="123" t="s">
        <v>98</v>
      </c>
      <c r="F8" s="123" t="s">
        <v>99</v>
      </c>
      <c r="G8" s="123" t="s">
        <v>100</v>
      </c>
      <c r="H8" s="123" t="s">
        <v>101</v>
      </c>
      <c r="I8" s="123" t="s">
        <v>102</v>
      </c>
      <c r="J8" s="116" t="s">
        <v>103</v>
      </c>
      <c r="K8" s="84" t="s">
        <v>196</v>
      </c>
      <c r="L8" s="84" t="s">
        <v>169</v>
      </c>
      <c r="M8" s="84" t="s">
        <v>170</v>
      </c>
      <c r="N8" s="84" t="s">
        <v>199</v>
      </c>
      <c r="O8" s="84" t="s">
        <v>178</v>
      </c>
      <c r="P8" s="84" t="s">
        <v>179</v>
      </c>
      <c r="Q8" s="84" t="s">
        <v>197</v>
      </c>
      <c r="R8" s="84" t="s">
        <v>198</v>
      </c>
      <c r="S8" s="84" t="s">
        <v>183</v>
      </c>
      <c r="T8" s="84" t="s">
        <v>201</v>
      </c>
      <c r="U8" s="84" t="s">
        <v>207</v>
      </c>
      <c r="V8" s="84" t="s">
        <v>180</v>
      </c>
      <c r="W8" s="84" t="s">
        <v>176</v>
      </c>
      <c r="X8" s="84" t="s">
        <v>210</v>
      </c>
      <c r="Y8" s="84" t="s">
        <v>177</v>
      </c>
      <c r="Z8" s="84" t="s">
        <v>185</v>
      </c>
      <c r="AA8" s="115"/>
      <c r="AB8" s="115"/>
      <c r="AC8" s="115"/>
      <c r="AD8" s="122"/>
    </row>
    <row r="9" spans="1:38" ht="60.6" customHeight="1" x14ac:dyDescent="0.3">
      <c r="A9" s="122"/>
      <c r="B9" s="115"/>
      <c r="C9" s="122"/>
      <c r="D9" s="124"/>
      <c r="E9" s="124"/>
      <c r="F9" s="124"/>
      <c r="G9" s="124"/>
      <c r="H9" s="124"/>
      <c r="I9" s="124"/>
      <c r="J9" s="117"/>
      <c r="K9" s="71" t="s">
        <v>196</v>
      </c>
      <c r="L9" s="71" t="s">
        <v>169</v>
      </c>
      <c r="M9" s="71" t="s">
        <v>170</v>
      </c>
      <c r="N9" s="71" t="s">
        <v>199</v>
      </c>
      <c r="O9" s="71" t="s">
        <v>171</v>
      </c>
      <c r="P9" s="71" t="s">
        <v>173</v>
      </c>
      <c r="Q9" s="71" t="s">
        <v>197</v>
      </c>
      <c r="R9" s="71" t="s">
        <v>204</v>
      </c>
      <c r="S9" s="71" t="s">
        <v>183</v>
      </c>
      <c r="T9" s="71" t="s">
        <v>201</v>
      </c>
      <c r="U9" s="71" t="s">
        <v>208</v>
      </c>
      <c r="V9" s="71" t="s">
        <v>175</v>
      </c>
      <c r="W9" s="71" t="s">
        <v>176</v>
      </c>
      <c r="X9" s="71" t="s">
        <v>210</v>
      </c>
      <c r="Y9" s="71" t="s">
        <v>177</v>
      </c>
      <c r="Z9" s="71" t="s">
        <v>185</v>
      </c>
      <c r="AA9" s="115"/>
      <c r="AB9" s="115"/>
      <c r="AC9" s="115"/>
      <c r="AD9" s="122"/>
    </row>
    <row r="10" spans="1:38" ht="54" customHeight="1" x14ac:dyDescent="0.3">
      <c r="A10" s="122"/>
      <c r="B10" s="115"/>
      <c r="C10" s="122"/>
      <c r="D10" s="125" t="s">
        <v>88</v>
      </c>
      <c r="E10" s="125"/>
      <c r="F10" s="125"/>
      <c r="G10" s="125"/>
      <c r="H10" s="125"/>
      <c r="I10" s="125"/>
      <c r="J10" s="118" t="s">
        <v>103</v>
      </c>
      <c r="K10" s="85" t="s">
        <v>203</v>
      </c>
      <c r="L10" s="85" t="s">
        <v>790</v>
      </c>
      <c r="M10" s="85" t="s">
        <v>189</v>
      </c>
      <c r="N10" s="85" t="s">
        <v>200</v>
      </c>
      <c r="O10" s="85" t="s">
        <v>190</v>
      </c>
      <c r="P10" s="85" t="s">
        <v>192</v>
      </c>
      <c r="Q10" s="85" t="s">
        <v>205</v>
      </c>
      <c r="R10" s="85" t="s">
        <v>206</v>
      </c>
      <c r="S10" s="85" t="s">
        <v>184</v>
      </c>
      <c r="T10" s="85" t="s">
        <v>202</v>
      </c>
      <c r="U10" s="85" t="s">
        <v>209</v>
      </c>
      <c r="V10" s="85" t="s">
        <v>788</v>
      </c>
      <c r="W10" s="85" t="s">
        <v>789</v>
      </c>
      <c r="X10" s="85" t="s">
        <v>211</v>
      </c>
      <c r="Y10" s="85" t="s">
        <v>787</v>
      </c>
      <c r="Z10" s="85" t="s">
        <v>186</v>
      </c>
      <c r="AA10" s="115"/>
      <c r="AB10" s="115"/>
      <c r="AC10" s="115"/>
      <c r="AD10" s="122"/>
    </row>
    <row r="11" spans="1:38" x14ac:dyDescent="0.3">
      <c r="A11" s="122" t="s">
        <v>64</v>
      </c>
      <c r="B11" s="122"/>
      <c r="C11" s="122"/>
      <c r="D11" s="80">
        <v>2</v>
      </c>
      <c r="E11" s="80">
        <v>4</v>
      </c>
      <c r="F11" s="80">
        <v>3</v>
      </c>
      <c r="G11" s="80">
        <v>3</v>
      </c>
      <c r="H11" s="80">
        <v>2</v>
      </c>
      <c r="I11" s="80">
        <v>4</v>
      </c>
      <c r="J11" s="80">
        <v>3</v>
      </c>
      <c r="K11" s="79">
        <v>2</v>
      </c>
      <c r="L11" s="79">
        <v>2</v>
      </c>
      <c r="M11" s="79">
        <v>2</v>
      </c>
      <c r="N11" s="79">
        <v>2</v>
      </c>
      <c r="O11" s="79">
        <v>3</v>
      </c>
      <c r="P11" s="79">
        <v>4</v>
      </c>
      <c r="Q11" s="79">
        <v>2</v>
      </c>
      <c r="R11" s="79">
        <v>2</v>
      </c>
      <c r="S11" s="79">
        <v>2</v>
      </c>
      <c r="T11" s="79">
        <v>2</v>
      </c>
      <c r="U11" s="79">
        <v>2</v>
      </c>
      <c r="V11" s="79">
        <v>2</v>
      </c>
      <c r="W11" s="79">
        <v>2</v>
      </c>
      <c r="X11" s="79">
        <v>3</v>
      </c>
      <c r="Y11" s="79">
        <v>3</v>
      </c>
      <c r="Z11" s="79">
        <v>2</v>
      </c>
      <c r="AA11" s="60">
        <f>SUM($D$11:$J$11)</f>
        <v>21</v>
      </c>
      <c r="AB11" s="60">
        <f>SUM(K11:Z11)</f>
        <v>37</v>
      </c>
      <c r="AC11" s="60"/>
      <c r="AD11" s="122"/>
    </row>
    <row r="12" spans="1:38" s="47" customFormat="1" ht="32.25" customHeight="1" x14ac:dyDescent="0.3">
      <c r="A12" s="44">
        <v>1</v>
      </c>
      <c r="B12" s="28">
        <v>2510012001</v>
      </c>
      <c r="C12" s="52" t="s">
        <v>469</v>
      </c>
      <c r="D12" s="70" t="s">
        <v>111</v>
      </c>
      <c r="E12" s="70" t="s">
        <v>112</v>
      </c>
      <c r="F12" s="70" t="s">
        <v>113</v>
      </c>
      <c r="G12" s="70" t="s">
        <v>114</v>
      </c>
      <c r="H12" s="70" t="s">
        <v>115</v>
      </c>
      <c r="I12" s="70" t="s">
        <v>116</v>
      </c>
      <c r="J12" s="70" t="s">
        <v>117</v>
      </c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44">
        <f t="shared" ref="AA12:AA43" si="0">$AA$11-SUMIF(D12:J12,"",$D$11:$J$11)</f>
        <v>21</v>
      </c>
      <c r="AB12" s="44">
        <f t="shared" ref="AB12:AB43" si="1">$AB$11-SUMIF(K12:Z12,"",$K$11:$Z$11)</f>
        <v>0</v>
      </c>
      <c r="AC12" s="44">
        <f>AA12+AB12</f>
        <v>21</v>
      </c>
      <c r="AD12" s="68"/>
    </row>
    <row r="13" spans="1:38" s="47" customFormat="1" ht="32.25" customHeight="1" x14ac:dyDescent="0.3">
      <c r="A13" s="44">
        <v>2</v>
      </c>
      <c r="B13" s="28">
        <v>2510012002</v>
      </c>
      <c r="C13" s="52" t="s">
        <v>470</v>
      </c>
      <c r="D13" s="70" t="s">
        <v>111</v>
      </c>
      <c r="E13" s="70" t="s">
        <v>112</v>
      </c>
      <c r="F13" s="70" t="s">
        <v>113</v>
      </c>
      <c r="G13" s="70" t="s">
        <v>114</v>
      </c>
      <c r="H13" s="70" t="s">
        <v>115</v>
      </c>
      <c r="I13" s="70" t="s">
        <v>116</v>
      </c>
      <c r="J13" s="70" t="s">
        <v>117</v>
      </c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44">
        <f t="shared" si="0"/>
        <v>21</v>
      </c>
      <c r="AB13" s="44">
        <f t="shared" si="1"/>
        <v>0</v>
      </c>
      <c r="AC13" s="44">
        <f t="shared" ref="AC13:AC76" si="2">AA13+AB13</f>
        <v>21</v>
      </c>
      <c r="AD13" s="68"/>
    </row>
    <row r="14" spans="1:38" s="47" customFormat="1" ht="32.25" customHeight="1" x14ac:dyDescent="0.3">
      <c r="A14" s="44">
        <v>3</v>
      </c>
      <c r="B14" s="28">
        <v>2510012003</v>
      </c>
      <c r="C14" s="52" t="s">
        <v>471</v>
      </c>
      <c r="D14" s="70" t="s">
        <v>111</v>
      </c>
      <c r="E14" s="70" t="s">
        <v>112</v>
      </c>
      <c r="F14" s="70" t="s">
        <v>113</v>
      </c>
      <c r="G14" s="70" t="s">
        <v>114</v>
      </c>
      <c r="H14" s="70" t="s">
        <v>115</v>
      </c>
      <c r="I14" s="70" t="s">
        <v>116</v>
      </c>
      <c r="J14" s="70" t="s">
        <v>117</v>
      </c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44">
        <f t="shared" si="0"/>
        <v>21</v>
      </c>
      <c r="AB14" s="44">
        <f t="shared" si="1"/>
        <v>0</v>
      </c>
      <c r="AC14" s="44">
        <f t="shared" si="2"/>
        <v>21</v>
      </c>
      <c r="AD14" s="68"/>
    </row>
    <row r="15" spans="1:38" s="47" customFormat="1" ht="32.25" customHeight="1" x14ac:dyDescent="0.3">
      <c r="A15" s="44">
        <v>4</v>
      </c>
      <c r="B15" s="28">
        <v>2510012004</v>
      </c>
      <c r="C15" s="52" t="s">
        <v>472</v>
      </c>
      <c r="D15" s="70" t="s">
        <v>111</v>
      </c>
      <c r="E15" s="70" t="s">
        <v>112</v>
      </c>
      <c r="F15" s="70" t="s">
        <v>113</v>
      </c>
      <c r="G15" s="70" t="s">
        <v>114</v>
      </c>
      <c r="H15" s="70" t="s">
        <v>115</v>
      </c>
      <c r="I15" s="70" t="s">
        <v>116</v>
      </c>
      <c r="J15" s="70" t="s">
        <v>117</v>
      </c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44">
        <f t="shared" si="0"/>
        <v>21</v>
      </c>
      <c r="AB15" s="44">
        <f t="shared" si="1"/>
        <v>0</v>
      </c>
      <c r="AC15" s="44">
        <f t="shared" si="2"/>
        <v>21</v>
      </c>
      <c r="AD15" s="68"/>
    </row>
    <row r="16" spans="1:38" s="47" customFormat="1" ht="32.25" customHeight="1" x14ac:dyDescent="0.3">
      <c r="A16" s="44">
        <v>5</v>
      </c>
      <c r="B16" s="28">
        <v>2510012005</v>
      </c>
      <c r="C16" s="45" t="s">
        <v>473</v>
      </c>
      <c r="D16" s="70" t="s">
        <v>111</v>
      </c>
      <c r="E16" s="70" t="s">
        <v>112</v>
      </c>
      <c r="F16" s="70" t="s">
        <v>113</v>
      </c>
      <c r="G16" s="70" t="s">
        <v>114</v>
      </c>
      <c r="H16" s="70" t="s">
        <v>115</v>
      </c>
      <c r="I16" s="70" t="s">
        <v>116</v>
      </c>
      <c r="J16" s="70" t="s">
        <v>117</v>
      </c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44">
        <f t="shared" si="0"/>
        <v>21</v>
      </c>
      <c r="AB16" s="44">
        <f t="shared" si="1"/>
        <v>0</v>
      </c>
      <c r="AC16" s="44">
        <f t="shared" si="2"/>
        <v>21</v>
      </c>
      <c r="AD16" s="68"/>
    </row>
    <row r="17" spans="1:30" s="90" customFormat="1" ht="32.25" customHeight="1" x14ac:dyDescent="0.3">
      <c r="A17" s="86">
        <v>6</v>
      </c>
      <c r="B17" s="91">
        <v>2510012006</v>
      </c>
      <c r="C17" s="87" t="s">
        <v>474</v>
      </c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6">
        <f t="shared" si="0"/>
        <v>0</v>
      </c>
      <c r="AB17" s="86">
        <f t="shared" si="1"/>
        <v>0</v>
      </c>
      <c r="AC17" s="86">
        <f t="shared" si="2"/>
        <v>0</v>
      </c>
      <c r="AD17" s="86" t="s">
        <v>532</v>
      </c>
    </row>
    <row r="18" spans="1:30" s="47" customFormat="1" ht="32.25" customHeight="1" x14ac:dyDescent="0.3">
      <c r="A18" s="44">
        <v>7</v>
      </c>
      <c r="B18" s="28">
        <v>2510012008</v>
      </c>
      <c r="C18" s="45" t="s">
        <v>475</v>
      </c>
      <c r="D18" s="70" t="s">
        <v>111</v>
      </c>
      <c r="E18" s="70" t="s">
        <v>112</v>
      </c>
      <c r="F18" s="70" t="s">
        <v>113</v>
      </c>
      <c r="G18" s="70" t="s">
        <v>114</v>
      </c>
      <c r="H18" s="70" t="s">
        <v>115</v>
      </c>
      <c r="I18" s="70" t="s">
        <v>116</v>
      </c>
      <c r="J18" s="70" t="s">
        <v>117</v>
      </c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44">
        <f t="shared" si="0"/>
        <v>21</v>
      </c>
      <c r="AB18" s="44">
        <f t="shared" si="1"/>
        <v>0</v>
      </c>
      <c r="AC18" s="44">
        <f t="shared" si="2"/>
        <v>21</v>
      </c>
      <c r="AD18" s="68"/>
    </row>
    <row r="19" spans="1:30" s="47" customFormat="1" ht="32.25" customHeight="1" x14ac:dyDescent="0.3">
      <c r="A19" s="44">
        <v>8</v>
      </c>
      <c r="B19" s="28">
        <v>2510012009</v>
      </c>
      <c r="C19" s="45" t="s">
        <v>476</v>
      </c>
      <c r="D19" s="70" t="s">
        <v>111</v>
      </c>
      <c r="E19" s="70" t="s">
        <v>112</v>
      </c>
      <c r="F19" s="70" t="s">
        <v>113</v>
      </c>
      <c r="G19" s="70" t="s">
        <v>114</v>
      </c>
      <c r="H19" s="70" t="s">
        <v>115</v>
      </c>
      <c r="I19" s="70" t="s">
        <v>116</v>
      </c>
      <c r="J19" s="70" t="s">
        <v>117</v>
      </c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44">
        <f t="shared" si="0"/>
        <v>21</v>
      </c>
      <c r="AB19" s="44">
        <f t="shared" si="1"/>
        <v>0</v>
      </c>
      <c r="AC19" s="44">
        <f t="shared" si="2"/>
        <v>21</v>
      </c>
      <c r="AD19" s="68"/>
    </row>
    <row r="20" spans="1:30" s="47" customFormat="1" ht="32.25" customHeight="1" x14ac:dyDescent="0.3">
      <c r="A20" s="44">
        <v>9</v>
      </c>
      <c r="B20" s="28">
        <v>2510012010</v>
      </c>
      <c r="C20" s="45" t="s">
        <v>477</v>
      </c>
      <c r="D20" s="70" t="s">
        <v>111</v>
      </c>
      <c r="E20" s="70" t="s">
        <v>112</v>
      </c>
      <c r="F20" s="70" t="s">
        <v>113</v>
      </c>
      <c r="G20" s="70" t="s">
        <v>114</v>
      </c>
      <c r="H20" s="70" t="s">
        <v>115</v>
      </c>
      <c r="I20" s="70" t="s">
        <v>116</v>
      </c>
      <c r="J20" s="70" t="s">
        <v>117</v>
      </c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44">
        <f t="shared" si="0"/>
        <v>21</v>
      </c>
      <c r="AB20" s="44">
        <f t="shared" si="1"/>
        <v>0</v>
      </c>
      <c r="AC20" s="44">
        <f t="shared" si="2"/>
        <v>21</v>
      </c>
      <c r="AD20" s="68"/>
    </row>
    <row r="21" spans="1:30" s="47" customFormat="1" ht="32.25" customHeight="1" x14ac:dyDescent="0.3">
      <c r="A21" s="44">
        <v>10</v>
      </c>
      <c r="B21" s="28">
        <v>2510012011</v>
      </c>
      <c r="C21" s="45" t="s">
        <v>478</v>
      </c>
      <c r="D21" s="70" t="s">
        <v>111</v>
      </c>
      <c r="E21" s="70" t="s">
        <v>112</v>
      </c>
      <c r="F21" s="70" t="s">
        <v>113</v>
      </c>
      <c r="G21" s="70" t="s">
        <v>114</v>
      </c>
      <c r="H21" s="70" t="s">
        <v>115</v>
      </c>
      <c r="I21" s="70" t="s">
        <v>116</v>
      </c>
      <c r="J21" s="70" t="s">
        <v>117</v>
      </c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44">
        <f t="shared" si="0"/>
        <v>21</v>
      </c>
      <c r="AB21" s="44">
        <f t="shared" si="1"/>
        <v>0</v>
      </c>
      <c r="AC21" s="44">
        <f t="shared" si="2"/>
        <v>21</v>
      </c>
      <c r="AD21" s="68"/>
    </row>
    <row r="22" spans="1:30" s="47" customFormat="1" ht="32.25" customHeight="1" x14ac:dyDescent="0.3">
      <c r="A22" s="44">
        <v>11</v>
      </c>
      <c r="B22" s="28">
        <v>2510012012</v>
      </c>
      <c r="C22" s="45" t="s">
        <v>479</v>
      </c>
      <c r="D22" s="70" t="s">
        <v>111</v>
      </c>
      <c r="E22" s="70" t="s">
        <v>112</v>
      </c>
      <c r="F22" s="70" t="s">
        <v>113</v>
      </c>
      <c r="G22" s="70" t="s">
        <v>114</v>
      </c>
      <c r="H22" s="70" t="s">
        <v>115</v>
      </c>
      <c r="I22" s="70" t="s">
        <v>116</v>
      </c>
      <c r="J22" s="70" t="s">
        <v>117</v>
      </c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44">
        <f t="shared" si="0"/>
        <v>21</v>
      </c>
      <c r="AB22" s="44">
        <f t="shared" si="1"/>
        <v>0</v>
      </c>
      <c r="AC22" s="44">
        <f t="shared" si="2"/>
        <v>21</v>
      </c>
      <c r="AD22" s="68"/>
    </row>
    <row r="23" spans="1:30" s="47" customFormat="1" ht="32.25" customHeight="1" x14ac:dyDescent="0.3">
      <c r="A23" s="44">
        <v>12</v>
      </c>
      <c r="B23" s="28">
        <v>2510012013</v>
      </c>
      <c r="C23" s="45" t="s">
        <v>480</v>
      </c>
      <c r="D23" s="70" t="s">
        <v>111</v>
      </c>
      <c r="E23" s="70" t="s">
        <v>112</v>
      </c>
      <c r="F23" s="70" t="s">
        <v>113</v>
      </c>
      <c r="G23" s="70" t="s">
        <v>114</v>
      </c>
      <c r="H23" s="70" t="s">
        <v>115</v>
      </c>
      <c r="I23" s="70" t="s">
        <v>116</v>
      </c>
      <c r="J23" s="70" t="s">
        <v>117</v>
      </c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44">
        <f t="shared" si="0"/>
        <v>21</v>
      </c>
      <c r="AB23" s="44">
        <f t="shared" si="1"/>
        <v>0</v>
      </c>
      <c r="AC23" s="44">
        <f t="shared" si="2"/>
        <v>21</v>
      </c>
      <c r="AD23" s="68"/>
    </row>
    <row r="24" spans="1:30" s="47" customFormat="1" ht="32.25" customHeight="1" x14ac:dyDescent="0.3">
      <c r="A24" s="44">
        <v>13</v>
      </c>
      <c r="B24" s="28">
        <v>2510012014</v>
      </c>
      <c r="C24" s="45" t="s">
        <v>481</v>
      </c>
      <c r="D24" s="70" t="s">
        <v>111</v>
      </c>
      <c r="E24" s="70" t="s">
        <v>112</v>
      </c>
      <c r="F24" s="70" t="s">
        <v>113</v>
      </c>
      <c r="G24" s="70" t="s">
        <v>114</v>
      </c>
      <c r="H24" s="70" t="s">
        <v>115</v>
      </c>
      <c r="I24" s="70" t="s">
        <v>116</v>
      </c>
      <c r="J24" s="70" t="s">
        <v>117</v>
      </c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44">
        <f t="shared" si="0"/>
        <v>21</v>
      </c>
      <c r="AB24" s="44">
        <f t="shared" si="1"/>
        <v>0</v>
      </c>
      <c r="AC24" s="44">
        <f t="shared" si="2"/>
        <v>21</v>
      </c>
      <c r="AD24" s="68"/>
    </row>
    <row r="25" spans="1:30" s="47" customFormat="1" ht="32.25" customHeight="1" x14ac:dyDescent="0.3">
      <c r="A25" s="44">
        <v>14</v>
      </c>
      <c r="B25" s="28">
        <v>2510012015</v>
      </c>
      <c r="C25" s="45" t="s">
        <v>482</v>
      </c>
      <c r="D25" s="70" t="s">
        <v>111</v>
      </c>
      <c r="E25" s="70" t="s">
        <v>112</v>
      </c>
      <c r="F25" s="70" t="s">
        <v>113</v>
      </c>
      <c r="G25" s="70" t="s">
        <v>114</v>
      </c>
      <c r="H25" s="70" t="s">
        <v>115</v>
      </c>
      <c r="I25" s="70" t="s">
        <v>116</v>
      </c>
      <c r="J25" s="70" t="s">
        <v>117</v>
      </c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44">
        <f t="shared" si="0"/>
        <v>21</v>
      </c>
      <c r="AB25" s="44">
        <f t="shared" si="1"/>
        <v>0</v>
      </c>
      <c r="AC25" s="44">
        <f t="shared" si="2"/>
        <v>21</v>
      </c>
      <c r="AD25" s="68"/>
    </row>
    <row r="26" spans="1:30" s="47" customFormat="1" ht="32.25" customHeight="1" x14ac:dyDescent="0.3">
      <c r="A26" s="44">
        <v>15</v>
      </c>
      <c r="B26" s="28">
        <v>2510012016</v>
      </c>
      <c r="C26" s="45" t="s">
        <v>483</v>
      </c>
      <c r="D26" s="70" t="s">
        <v>111</v>
      </c>
      <c r="E26" s="70" t="s">
        <v>112</v>
      </c>
      <c r="F26" s="70" t="s">
        <v>113</v>
      </c>
      <c r="G26" s="70" t="s">
        <v>114</v>
      </c>
      <c r="H26" s="70" t="s">
        <v>115</v>
      </c>
      <c r="I26" s="70" t="s">
        <v>116</v>
      </c>
      <c r="J26" s="70" t="s">
        <v>117</v>
      </c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44">
        <f t="shared" si="0"/>
        <v>21</v>
      </c>
      <c r="AB26" s="44">
        <f t="shared" si="1"/>
        <v>0</v>
      </c>
      <c r="AC26" s="44">
        <f t="shared" si="2"/>
        <v>21</v>
      </c>
      <c r="AD26" s="68"/>
    </row>
    <row r="27" spans="1:30" s="47" customFormat="1" ht="32.25" customHeight="1" x14ac:dyDescent="0.3">
      <c r="A27" s="44">
        <v>16</v>
      </c>
      <c r="B27" s="28">
        <v>2510012017</v>
      </c>
      <c r="C27" s="45" t="s">
        <v>484</v>
      </c>
      <c r="D27" s="70" t="s">
        <v>111</v>
      </c>
      <c r="E27" s="70" t="s">
        <v>112</v>
      </c>
      <c r="F27" s="70" t="s">
        <v>113</v>
      </c>
      <c r="G27" s="70" t="s">
        <v>114</v>
      </c>
      <c r="H27" s="70" t="s">
        <v>115</v>
      </c>
      <c r="I27" s="70" t="s">
        <v>116</v>
      </c>
      <c r="J27" s="70" t="s">
        <v>117</v>
      </c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44">
        <f t="shared" si="0"/>
        <v>21</v>
      </c>
      <c r="AB27" s="44">
        <f t="shared" si="1"/>
        <v>0</v>
      </c>
      <c r="AC27" s="44">
        <f t="shared" si="2"/>
        <v>21</v>
      </c>
      <c r="AD27" s="68"/>
    </row>
    <row r="28" spans="1:30" s="47" customFormat="1" ht="32.25" customHeight="1" x14ac:dyDescent="0.3">
      <c r="A28" s="44">
        <v>17</v>
      </c>
      <c r="B28" s="28">
        <v>2510012018</v>
      </c>
      <c r="C28" s="45" t="s">
        <v>387</v>
      </c>
      <c r="D28" s="70" t="s">
        <v>111</v>
      </c>
      <c r="E28" s="70" t="s">
        <v>112</v>
      </c>
      <c r="F28" s="70" t="s">
        <v>113</v>
      </c>
      <c r="G28" s="70" t="s">
        <v>114</v>
      </c>
      <c r="H28" s="70" t="s">
        <v>115</v>
      </c>
      <c r="I28" s="70" t="s">
        <v>116</v>
      </c>
      <c r="J28" s="70" t="s">
        <v>117</v>
      </c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44">
        <f t="shared" si="0"/>
        <v>21</v>
      </c>
      <c r="AB28" s="44">
        <f t="shared" si="1"/>
        <v>0</v>
      </c>
      <c r="AC28" s="44">
        <f t="shared" si="2"/>
        <v>21</v>
      </c>
      <c r="AD28" s="68"/>
    </row>
    <row r="29" spans="1:30" s="47" customFormat="1" ht="32.25" customHeight="1" x14ac:dyDescent="0.3">
      <c r="A29" s="44">
        <v>18</v>
      </c>
      <c r="B29" s="28">
        <v>2510012019</v>
      </c>
      <c r="C29" s="45" t="s">
        <v>485</v>
      </c>
      <c r="D29" s="70" t="s">
        <v>111</v>
      </c>
      <c r="E29" s="70" t="s">
        <v>112</v>
      </c>
      <c r="F29" s="70" t="s">
        <v>113</v>
      </c>
      <c r="G29" s="70" t="s">
        <v>114</v>
      </c>
      <c r="H29" s="70" t="s">
        <v>115</v>
      </c>
      <c r="I29" s="70" t="s">
        <v>116</v>
      </c>
      <c r="J29" s="70" t="s">
        <v>117</v>
      </c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44">
        <f t="shared" si="0"/>
        <v>21</v>
      </c>
      <c r="AB29" s="44">
        <f t="shared" si="1"/>
        <v>0</v>
      </c>
      <c r="AC29" s="44">
        <f t="shared" si="2"/>
        <v>21</v>
      </c>
      <c r="AD29" s="68"/>
    </row>
    <row r="30" spans="1:30" s="47" customFormat="1" ht="32.25" customHeight="1" x14ac:dyDescent="0.3">
      <c r="A30" s="44">
        <v>19</v>
      </c>
      <c r="B30" s="28">
        <v>2510012020</v>
      </c>
      <c r="C30" s="45" t="s">
        <v>486</v>
      </c>
      <c r="D30" s="70" t="s">
        <v>111</v>
      </c>
      <c r="E30" s="70" t="s">
        <v>112</v>
      </c>
      <c r="F30" s="70" t="s">
        <v>113</v>
      </c>
      <c r="G30" s="70" t="s">
        <v>114</v>
      </c>
      <c r="H30" s="70" t="s">
        <v>115</v>
      </c>
      <c r="I30" s="70" t="s">
        <v>116</v>
      </c>
      <c r="J30" s="70" t="s">
        <v>117</v>
      </c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44">
        <f t="shared" si="0"/>
        <v>21</v>
      </c>
      <c r="AB30" s="44">
        <f t="shared" si="1"/>
        <v>0</v>
      </c>
      <c r="AC30" s="44">
        <f t="shared" si="2"/>
        <v>21</v>
      </c>
      <c r="AD30" s="68"/>
    </row>
    <row r="31" spans="1:30" s="100" customFormat="1" ht="32.25" customHeight="1" x14ac:dyDescent="0.3">
      <c r="A31" s="96">
        <v>20</v>
      </c>
      <c r="B31" s="101">
        <v>2510012021</v>
      </c>
      <c r="C31" s="97" t="s">
        <v>487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6">
        <f t="shared" si="0"/>
        <v>0</v>
      </c>
      <c r="AB31" s="96">
        <f t="shared" si="1"/>
        <v>0</v>
      </c>
      <c r="AC31" s="96">
        <f t="shared" si="2"/>
        <v>0</v>
      </c>
      <c r="AD31" s="99" t="s">
        <v>786</v>
      </c>
    </row>
    <row r="32" spans="1:30" s="47" customFormat="1" ht="32.25" customHeight="1" x14ac:dyDescent="0.3">
      <c r="A32" s="44">
        <v>21</v>
      </c>
      <c r="B32" s="28">
        <v>2510012022</v>
      </c>
      <c r="C32" s="45" t="s">
        <v>488</v>
      </c>
      <c r="D32" s="70" t="s">
        <v>111</v>
      </c>
      <c r="E32" s="70" t="s">
        <v>112</v>
      </c>
      <c r="F32" s="70" t="s">
        <v>113</v>
      </c>
      <c r="G32" s="70" t="s">
        <v>114</v>
      </c>
      <c r="H32" s="70" t="s">
        <v>115</v>
      </c>
      <c r="I32" s="70" t="s">
        <v>116</v>
      </c>
      <c r="J32" s="70" t="s">
        <v>117</v>
      </c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44">
        <f t="shared" si="0"/>
        <v>21</v>
      </c>
      <c r="AB32" s="44">
        <f t="shared" si="1"/>
        <v>0</v>
      </c>
      <c r="AC32" s="44">
        <f t="shared" si="2"/>
        <v>21</v>
      </c>
      <c r="AD32" s="68"/>
    </row>
    <row r="33" spans="1:30" s="47" customFormat="1" ht="32.25" customHeight="1" x14ac:dyDescent="0.3">
      <c r="A33" s="44">
        <v>22</v>
      </c>
      <c r="B33" s="28">
        <v>2510012023</v>
      </c>
      <c r="C33" s="45" t="s">
        <v>489</v>
      </c>
      <c r="D33" s="70" t="s">
        <v>111</v>
      </c>
      <c r="E33" s="70" t="s">
        <v>112</v>
      </c>
      <c r="F33" s="70" t="s">
        <v>113</v>
      </c>
      <c r="G33" s="70" t="s">
        <v>114</v>
      </c>
      <c r="H33" s="70" t="s">
        <v>115</v>
      </c>
      <c r="I33" s="70" t="s">
        <v>116</v>
      </c>
      <c r="J33" s="70" t="s">
        <v>117</v>
      </c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44">
        <f t="shared" si="0"/>
        <v>21</v>
      </c>
      <c r="AB33" s="44">
        <f t="shared" si="1"/>
        <v>0</v>
      </c>
      <c r="AC33" s="44">
        <f t="shared" si="2"/>
        <v>21</v>
      </c>
      <c r="AD33" s="68"/>
    </row>
    <row r="34" spans="1:30" s="47" customFormat="1" ht="32.25" customHeight="1" x14ac:dyDescent="0.3">
      <c r="A34" s="44">
        <v>23</v>
      </c>
      <c r="B34" s="28">
        <v>2510012024</v>
      </c>
      <c r="C34" s="45" t="s">
        <v>490</v>
      </c>
      <c r="D34" s="70" t="s">
        <v>111</v>
      </c>
      <c r="E34" s="70" t="s">
        <v>112</v>
      </c>
      <c r="F34" s="70" t="s">
        <v>113</v>
      </c>
      <c r="G34" s="70" t="s">
        <v>114</v>
      </c>
      <c r="H34" s="70" t="s">
        <v>115</v>
      </c>
      <c r="I34" s="70" t="s">
        <v>116</v>
      </c>
      <c r="J34" s="70" t="s">
        <v>117</v>
      </c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44">
        <f t="shared" si="0"/>
        <v>21</v>
      </c>
      <c r="AB34" s="44">
        <f t="shared" si="1"/>
        <v>0</v>
      </c>
      <c r="AC34" s="44">
        <f t="shared" si="2"/>
        <v>21</v>
      </c>
      <c r="AD34" s="68"/>
    </row>
    <row r="35" spans="1:30" s="47" customFormat="1" ht="32.25" customHeight="1" x14ac:dyDescent="0.3">
      <c r="A35" s="44">
        <v>24</v>
      </c>
      <c r="B35" s="28">
        <v>2510012025</v>
      </c>
      <c r="C35" s="45" t="s">
        <v>491</v>
      </c>
      <c r="D35" s="70" t="s">
        <v>111</v>
      </c>
      <c r="E35" s="70" t="s">
        <v>112</v>
      </c>
      <c r="F35" s="70" t="s">
        <v>113</v>
      </c>
      <c r="G35" s="70" t="s">
        <v>114</v>
      </c>
      <c r="H35" s="70" t="s">
        <v>115</v>
      </c>
      <c r="I35" s="70" t="s">
        <v>116</v>
      </c>
      <c r="J35" s="70" t="s">
        <v>117</v>
      </c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44">
        <f t="shared" si="0"/>
        <v>21</v>
      </c>
      <c r="AB35" s="44">
        <f t="shared" si="1"/>
        <v>0</v>
      </c>
      <c r="AC35" s="44">
        <f t="shared" si="2"/>
        <v>21</v>
      </c>
      <c r="AD35" s="68"/>
    </row>
    <row r="36" spans="1:30" s="47" customFormat="1" ht="32.25" customHeight="1" x14ac:dyDescent="0.3">
      <c r="A36" s="44">
        <v>25</v>
      </c>
      <c r="B36" s="28">
        <v>2510012026</v>
      </c>
      <c r="C36" s="45" t="s">
        <v>492</v>
      </c>
      <c r="D36" s="70" t="s">
        <v>111</v>
      </c>
      <c r="E36" s="70" t="s">
        <v>112</v>
      </c>
      <c r="F36" s="70" t="s">
        <v>113</v>
      </c>
      <c r="G36" s="70" t="s">
        <v>114</v>
      </c>
      <c r="H36" s="70" t="s">
        <v>115</v>
      </c>
      <c r="I36" s="70" t="s">
        <v>116</v>
      </c>
      <c r="J36" s="70" t="s">
        <v>117</v>
      </c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44">
        <f t="shared" si="0"/>
        <v>21</v>
      </c>
      <c r="AB36" s="44">
        <f t="shared" si="1"/>
        <v>0</v>
      </c>
      <c r="AC36" s="44">
        <f t="shared" si="2"/>
        <v>21</v>
      </c>
      <c r="AD36" s="68"/>
    </row>
    <row r="37" spans="1:30" s="47" customFormat="1" ht="32.25" customHeight="1" x14ac:dyDescent="0.3">
      <c r="A37" s="44">
        <v>26</v>
      </c>
      <c r="B37" s="28">
        <v>2510012027</v>
      </c>
      <c r="C37" s="45" t="s">
        <v>493</v>
      </c>
      <c r="D37" s="70" t="s">
        <v>111</v>
      </c>
      <c r="E37" s="70" t="s">
        <v>112</v>
      </c>
      <c r="F37" s="70" t="s">
        <v>113</v>
      </c>
      <c r="G37" s="70" t="s">
        <v>114</v>
      </c>
      <c r="H37" s="70" t="s">
        <v>115</v>
      </c>
      <c r="I37" s="70" t="s">
        <v>116</v>
      </c>
      <c r="J37" s="70" t="s">
        <v>117</v>
      </c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44">
        <f t="shared" si="0"/>
        <v>21</v>
      </c>
      <c r="AB37" s="44">
        <f t="shared" si="1"/>
        <v>0</v>
      </c>
      <c r="AC37" s="44">
        <f t="shared" si="2"/>
        <v>21</v>
      </c>
      <c r="AD37" s="68"/>
    </row>
    <row r="38" spans="1:30" s="47" customFormat="1" ht="32.25" customHeight="1" x14ac:dyDescent="0.3">
      <c r="A38" s="44">
        <v>27</v>
      </c>
      <c r="B38" s="28">
        <v>2510012029</v>
      </c>
      <c r="C38" s="45" t="s">
        <v>428</v>
      </c>
      <c r="D38" s="70" t="s">
        <v>111</v>
      </c>
      <c r="E38" s="70" t="s">
        <v>112</v>
      </c>
      <c r="F38" s="70" t="s">
        <v>113</v>
      </c>
      <c r="G38" s="70" t="s">
        <v>114</v>
      </c>
      <c r="H38" s="70" t="s">
        <v>115</v>
      </c>
      <c r="I38" s="70" t="s">
        <v>116</v>
      </c>
      <c r="J38" s="70" t="s">
        <v>117</v>
      </c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44">
        <f t="shared" si="0"/>
        <v>21</v>
      </c>
      <c r="AB38" s="44">
        <f t="shared" si="1"/>
        <v>0</v>
      </c>
      <c r="AC38" s="44">
        <f t="shared" si="2"/>
        <v>21</v>
      </c>
      <c r="AD38" s="68"/>
    </row>
    <row r="39" spans="1:30" s="47" customFormat="1" ht="32.25" customHeight="1" x14ac:dyDescent="0.3">
      <c r="A39" s="44">
        <v>28</v>
      </c>
      <c r="B39" s="28">
        <v>2510012030</v>
      </c>
      <c r="C39" s="45" t="s">
        <v>494</v>
      </c>
      <c r="D39" s="70" t="s">
        <v>111</v>
      </c>
      <c r="E39" s="70" t="s">
        <v>112</v>
      </c>
      <c r="F39" s="70" t="s">
        <v>113</v>
      </c>
      <c r="G39" s="70" t="s">
        <v>114</v>
      </c>
      <c r="H39" s="70" t="s">
        <v>115</v>
      </c>
      <c r="I39" s="70" t="s">
        <v>116</v>
      </c>
      <c r="J39" s="70" t="s">
        <v>117</v>
      </c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44">
        <f t="shared" si="0"/>
        <v>21</v>
      </c>
      <c r="AB39" s="44">
        <f t="shared" si="1"/>
        <v>0</v>
      </c>
      <c r="AC39" s="44">
        <f t="shared" si="2"/>
        <v>21</v>
      </c>
      <c r="AD39" s="68"/>
    </row>
    <row r="40" spans="1:30" s="47" customFormat="1" ht="32.25" customHeight="1" x14ac:dyDescent="0.3">
      <c r="A40" s="44">
        <v>29</v>
      </c>
      <c r="B40" s="28">
        <v>2510012031</v>
      </c>
      <c r="C40" s="45" t="s">
        <v>495</v>
      </c>
      <c r="D40" s="70" t="s">
        <v>111</v>
      </c>
      <c r="E40" s="70" t="s">
        <v>112</v>
      </c>
      <c r="F40" s="70" t="s">
        <v>113</v>
      </c>
      <c r="G40" s="70" t="s">
        <v>114</v>
      </c>
      <c r="H40" s="70" t="s">
        <v>115</v>
      </c>
      <c r="I40" s="70" t="s">
        <v>116</v>
      </c>
      <c r="J40" s="70" t="s">
        <v>117</v>
      </c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44">
        <f t="shared" si="0"/>
        <v>21</v>
      </c>
      <c r="AB40" s="44">
        <f t="shared" si="1"/>
        <v>0</v>
      </c>
      <c r="AC40" s="44">
        <f t="shared" si="2"/>
        <v>21</v>
      </c>
      <c r="AD40" s="68"/>
    </row>
    <row r="41" spans="1:30" s="47" customFormat="1" ht="32.25" customHeight="1" x14ac:dyDescent="0.3">
      <c r="A41" s="44">
        <v>30</v>
      </c>
      <c r="B41" s="28">
        <v>2510012032</v>
      </c>
      <c r="C41" s="45" t="s">
        <v>496</v>
      </c>
      <c r="D41" s="70" t="s">
        <v>111</v>
      </c>
      <c r="E41" s="70" t="s">
        <v>112</v>
      </c>
      <c r="F41" s="70" t="s">
        <v>113</v>
      </c>
      <c r="G41" s="70" t="s">
        <v>114</v>
      </c>
      <c r="H41" s="70" t="s">
        <v>115</v>
      </c>
      <c r="I41" s="70" t="s">
        <v>116</v>
      </c>
      <c r="J41" s="70" t="s">
        <v>117</v>
      </c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44">
        <f t="shared" si="0"/>
        <v>21</v>
      </c>
      <c r="AB41" s="44">
        <f t="shared" si="1"/>
        <v>0</v>
      </c>
      <c r="AC41" s="44">
        <f t="shared" si="2"/>
        <v>21</v>
      </c>
      <c r="AD41" s="68"/>
    </row>
    <row r="42" spans="1:30" s="47" customFormat="1" ht="32.25" customHeight="1" x14ac:dyDescent="0.3">
      <c r="A42" s="44">
        <v>31</v>
      </c>
      <c r="B42" s="28">
        <v>2510012033</v>
      </c>
      <c r="C42" s="45" t="s">
        <v>497</v>
      </c>
      <c r="D42" s="70" t="s">
        <v>111</v>
      </c>
      <c r="E42" s="70" t="s">
        <v>112</v>
      </c>
      <c r="F42" s="70" t="s">
        <v>113</v>
      </c>
      <c r="G42" s="70" t="s">
        <v>114</v>
      </c>
      <c r="H42" s="70" t="s">
        <v>115</v>
      </c>
      <c r="I42" s="70" t="s">
        <v>116</v>
      </c>
      <c r="J42" s="70" t="s">
        <v>117</v>
      </c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44">
        <f t="shared" si="0"/>
        <v>21</v>
      </c>
      <c r="AB42" s="44">
        <f t="shared" si="1"/>
        <v>0</v>
      </c>
      <c r="AC42" s="44">
        <f t="shared" si="2"/>
        <v>21</v>
      </c>
      <c r="AD42" s="68"/>
    </row>
    <row r="43" spans="1:30" s="90" customFormat="1" ht="32.25" customHeight="1" x14ac:dyDescent="0.3">
      <c r="A43" s="86">
        <v>32</v>
      </c>
      <c r="B43" s="91">
        <v>2510012034</v>
      </c>
      <c r="C43" s="87" t="s">
        <v>498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6">
        <f t="shared" si="0"/>
        <v>0</v>
      </c>
      <c r="AB43" s="86">
        <f t="shared" si="1"/>
        <v>0</v>
      </c>
      <c r="AC43" s="86">
        <f t="shared" si="2"/>
        <v>0</v>
      </c>
      <c r="AD43" s="86" t="s">
        <v>532</v>
      </c>
    </row>
    <row r="44" spans="1:30" s="47" customFormat="1" ht="32.25" customHeight="1" x14ac:dyDescent="0.3">
      <c r="A44" s="44">
        <v>33</v>
      </c>
      <c r="B44" s="28">
        <v>2510012035</v>
      </c>
      <c r="C44" s="45" t="s">
        <v>499</v>
      </c>
      <c r="D44" s="70" t="s">
        <v>111</v>
      </c>
      <c r="E44" s="70" t="s">
        <v>112</v>
      </c>
      <c r="F44" s="70" t="s">
        <v>113</v>
      </c>
      <c r="G44" s="70" t="s">
        <v>114</v>
      </c>
      <c r="H44" s="70" t="s">
        <v>115</v>
      </c>
      <c r="I44" s="70" t="s">
        <v>116</v>
      </c>
      <c r="J44" s="70" t="s">
        <v>117</v>
      </c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44">
        <f t="shared" ref="AA44:AA75" si="3">$AA$11-SUMIF(D44:J44,"",$D$11:$J$11)</f>
        <v>21</v>
      </c>
      <c r="AB44" s="44">
        <f t="shared" ref="AB44:AB75" si="4">$AB$11-SUMIF(K44:Z44,"",$K$11:$Z$11)</f>
        <v>0</v>
      </c>
      <c r="AC44" s="44">
        <f t="shared" si="2"/>
        <v>21</v>
      </c>
      <c r="AD44" s="68"/>
    </row>
    <row r="45" spans="1:30" s="47" customFormat="1" ht="32.25" customHeight="1" x14ac:dyDescent="0.3">
      <c r="A45" s="44">
        <v>34</v>
      </c>
      <c r="B45" s="28">
        <v>2510012036</v>
      </c>
      <c r="C45" s="45" t="s">
        <v>500</v>
      </c>
      <c r="D45" s="70" t="s">
        <v>111</v>
      </c>
      <c r="E45" s="70" t="s">
        <v>112</v>
      </c>
      <c r="F45" s="70" t="s">
        <v>113</v>
      </c>
      <c r="G45" s="70" t="s">
        <v>114</v>
      </c>
      <c r="H45" s="70" t="s">
        <v>115</v>
      </c>
      <c r="I45" s="70" t="s">
        <v>116</v>
      </c>
      <c r="J45" s="70" t="s">
        <v>117</v>
      </c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44">
        <f t="shared" si="3"/>
        <v>21</v>
      </c>
      <c r="AB45" s="44">
        <f t="shared" si="4"/>
        <v>0</v>
      </c>
      <c r="AC45" s="44">
        <f t="shared" si="2"/>
        <v>21</v>
      </c>
      <c r="AD45" s="68"/>
    </row>
    <row r="46" spans="1:30" s="47" customFormat="1" ht="32.25" customHeight="1" x14ac:dyDescent="0.3">
      <c r="A46" s="44">
        <v>35</v>
      </c>
      <c r="B46" s="28">
        <v>2510012037</v>
      </c>
      <c r="C46" s="45" t="s">
        <v>501</v>
      </c>
      <c r="D46" s="70" t="s">
        <v>111</v>
      </c>
      <c r="E46" s="70" t="s">
        <v>112</v>
      </c>
      <c r="F46" s="70" t="s">
        <v>113</v>
      </c>
      <c r="G46" s="70" t="s">
        <v>114</v>
      </c>
      <c r="H46" s="70" t="s">
        <v>115</v>
      </c>
      <c r="I46" s="70" t="s">
        <v>116</v>
      </c>
      <c r="J46" s="70" t="s">
        <v>117</v>
      </c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44">
        <f t="shared" si="3"/>
        <v>21</v>
      </c>
      <c r="AB46" s="44">
        <f t="shared" si="4"/>
        <v>0</v>
      </c>
      <c r="AC46" s="44">
        <f t="shared" si="2"/>
        <v>21</v>
      </c>
      <c r="AD46" s="68"/>
    </row>
    <row r="47" spans="1:30" s="47" customFormat="1" ht="32.25" customHeight="1" x14ac:dyDescent="0.3">
      <c r="A47" s="44">
        <v>36</v>
      </c>
      <c r="B47" s="28">
        <v>2510012038</v>
      </c>
      <c r="C47" s="45" t="s">
        <v>502</v>
      </c>
      <c r="D47" s="70" t="s">
        <v>111</v>
      </c>
      <c r="E47" s="70" t="s">
        <v>112</v>
      </c>
      <c r="F47" s="70" t="s">
        <v>113</v>
      </c>
      <c r="G47" s="70" t="s">
        <v>114</v>
      </c>
      <c r="H47" s="70" t="s">
        <v>115</v>
      </c>
      <c r="I47" s="70" t="s">
        <v>116</v>
      </c>
      <c r="J47" s="70" t="s">
        <v>117</v>
      </c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44">
        <f t="shared" si="3"/>
        <v>21</v>
      </c>
      <c r="AB47" s="44">
        <f t="shared" si="4"/>
        <v>0</v>
      </c>
      <c r="AC47" s="44">
        <f t="shared" si="2"/>
        <v>21</v>
      </c>
      <c r="AD47" s="68"/>
    </row>
    <row r="48" spans="1:30" s="47" customFormat="1" ht="32.25" customHeight="1" x14ac:dyDescent="0.3">
      <c r="A48" s="44">
        <v>37</v>
      </c>
      <c r="B48" s="28">
        <v>2510012039</v>
      </c>
      <c r="C48" s="45" t="s">
        <v>503</v>
      </c>
      <c r="D48" s="70" t="s">
        <v>111</v>
      </c>
      <c r="E48" s="70" t="s">
        <v>112</v>
      </c>
      <c r="F48" s="70" t="s">
        <v>113</v>
      </c>
      <c r="G48" s="70" t="s">
        <v>114</v>
      </c>
      <c r="H48" s="70" t="s">
        <v>115</v>
      </c>
      <c r="I48" s="70" t="s">
        <v>116</v>
      </c>
      <c r="J48" s="70" t="s">
        <v>117</v>
      </c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44">
        <f t="shared" si="3"/>
        <v>21</v>
      </c>
      <c r="AB48" s="44">
        <f t="shared" si="4"/>
        <v>0</v>
      </c>
      <c r="AC48" s="44">
        <f t="shared" si="2"/>
        <v>21</v>
      </c>
      <c r="AD48" s="68"/>
    </row>
    <row r="49" spans="1:30" s="47" customFormat="1" ht="32.25" customHeight="1" x14ac:dyDescent="0.3">
      <c r="A49" s="44">
        <v>38</v>
      </c>
      <c r="B49" s="28">
        <v>2510012040</v>
      </c>
      <c r="C49" s="45" t="s">
        <v>504</v>
      </c>
      <c r="D49" s="70" t="s">
        <v>111</v>
      </c>
      <c r="E49" s="70" t="s">
        <v>112</v>
      </c>
      <c r="F49" s="70" t="s">
        <v>113</v>
      </c>
      <c r="G49" s="70" t="s">
        <v>114</v>
      </c>
      <c r="H49" s="70" t="s">
        <v>115</v>
      </c>
      <c r="I49" s="70" t="s">
        <v>116</v>
      </c>
      <c r="J49" s="70" t="s">
        <v>117</v>
      </c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44">
        <f t="shared" si="3"/>
        <v>21</v>
      </c>
      <c r="AB49" s="44">
        <f t="shared" si="4"/>
        <v>0</v>
      </c>
      <c r="AC49" s="44">
        <f t="shared" si="2"/>
        <v>21</v>
      </c>
      <c r="AD49" s="68"/>
    </row>
    <row r="50" spans="1:30" s="100" customFormat="1" ht="32.25" customHeight="1" x14ac:dyDescent="0.3">
      <c r="A50" s="96">
        <v>39</v>
      </c>
      <c r="B50" s="101">
        <v>2510012041</v>
      </c>
      <c r="C50" s="97" t="s">
        <v>505</v>
      </c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6">
        <f t="shared" si="3"/>
        <v>0</v>
      </c>
      <c r="AB50" s="96">
        <f t="shared" si="4"/>
        <v>0</v>
      </c>
      <c r="AC50" s="96">
        <f t="shared" si="2"/>
        <v>0</v>
      </c>
      <c r="AD50" s="99" t="s">
        <v>786</v>
      </c>
    </row>
    <row r="51" spans="1:30" s="100" customFormat="1" ht="32.25" customHeight="1" x14ac:dyDescent="0.3">
      <c r="A51" s="96">
        <v>40</v>
      </c>
      <c r="B51" s="101">
        <v>2510012042</v>
      </c>
      <c r="C51" s="97" t="s">
        <v>506</v>
      </c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6">
        <f t="shared" si="3"/>
        <v>0</v>
      </c>
      <c r="AB51" s="96">
        <f t="shared" si="4"/>
        <v>0</v>
      </c>
      <c r="AC51" s="96">
        <f t="shared" si="2"/>
        <v>0</v>
      </c>
      <c r="AD51" s="99" t="s">
        <v>786</v>
      </c>
    </row>
    <row r="52" spans="1:30" s="47" customFormat="1" ht="32.25" customHeight="1" x14ac:dyDescent="0.3">
      <c r="A52" s="44">
        <v>41</v>
      </c>
      <c r="B52" s="28">
        <v>2510012043</v>
      </c>
      <c r="C52" s="45" t="s">
        <v>507</v>
      </c>
      <c r="D52" s="70" t="s">
        <v>111</v>
      </c>
      <c r="E52" s="70" t="s">
        <v>112</v>
      </c>
      <c r="F52" s="70" t="s">
        <v>113</v>
      </c>
      <c r="G52" s="70" t="s">
        <v>114</v>
      </c>
      <c r="H52" s="70" t="s">
        <v>115</v>
      </c>
      <c r="I52" s="70" t="s">
        <v>116</v>
      </c>
      <c r="J52" s="70" t="s">
        <v>117</v>
      </c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44">
        <f t="shared" si="3"/>
        <v>21</v>
      </c>
      <c r="AB52" s="44">
        <f t="shared" si="4"/>
        <v>0</v>
      </c>
      <c r="AC52" s="44">
        <f t="shared" si="2"/>
        <v>21</v>
      </c>
      <c r="AD52" s="68"/>
    </row>
    <row r="53" spans="1:30" s="47" customFormat="1" ht="32.25" customHeight="1" x14ac:dyDescent="0.3">
      <c r="A53" s="44">
        <v>42</v>
      </c>
      <c r="B53" s="28">
        <v>2510012044</v>
      </c>
      <c r="C53" s="45" t="s">
        <v>508</v>
      </c>
      <c r="D53" s="70" t="s">
        <v>111</v>
      </c>
      <c r="E53" s="70" t="s">
        <v>112</v>
      </c>
      <c r="F53" s="70" t="s">
        <v>113</v>
      </c>
      <c r="G53" s="70" t="s">
        <v>114</v>
      </c>
      <c r="H53" s="70" t="s">
        <v>115</v>
      </c>
      <c r="I53" s="70" t="s">
        <v>116</v>
      </c>
      <c r="J53" s="70" t="s">
        <v>117</v>
      </c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44">
        <f t="shared" si="3"/>
        <v>21</v>
      </c>
      <c r="AB53" s="44">
        <f t="shared" si="4"/>
        <v>0</v>
      </c>
      <c r="AC53" s="44">
        <f t="shared" si="2"/>
        <v>21</v>
      </c>
      <c r="AD53" s="68"/>
    </row>
    <row r="54" spans="1:30" s="47" customFormat="1" ht="32.25" customHeight="1" x14ac:dyDescent="0.3">
      <c r="A54" s="44">
        <v>43</v>
      </c>
      <c r="B54" s="28">
        <v>2510012045</v>
      </c>
      <c r="C54" s="45" t="s">
        <v>509</v>
      </c>
      <c r="D54" s="70" t="s">
        <v>111</v>
      </c>
      <c r="E54" s="70" t="s">
        <v>112</v>
      </c>
      <c r="F54" s="70" t="s">
        <v>113</v>
      </c>
      <c r="G54" s="70" t="s">
        <v>114</v>
      </c>
      <c r="H54" s="70" t="s">
        <v>115</v>
      </c>
      <c r="I54" s="70" t="s">
        <v>116</v>
      </c>
      <c r="J54" s="70" t="s">
        <v>117</v>
      </c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44">
        <f t="shared" si="3"/>
        <v>21</v>
      </c>
      <c r="AB54" s="44">
        <f t="shared" si="4"/>
        <v>0</v>
      </c>
      <c r="AC54" s="44">
        <f t="shared" si="2"/>
        <v>21</v>
      </c>
      <c r="AD54" s="68"/>
    </row>
    <row r="55" spans="1:30" s="47" customFormat="1" ht="32.25" customHeight="1" x14ac:dyDescent="0.3">
      <c r="A55" s="44">
        <v>44</v>
      </c>
      <c r="B55" s="28">
        <v>2510012047</v>
      </c>
      <c r="C55" s="45" t="s">
        <v>510</v>
      </c>
      <c r="D55" s="70" t="s">
        <v>111</v>
      </c>
      <c r="E55" s="70" t="s">
        <v>112</v>
      </c>
      <c r="F55" s="70" t="s">
        <v>113</v>
      </c>
      <c r="G55" s="70" t="s">
        <v>114</v>
      </c>
      <c r="H55" s="70" t="s">
        <v>115</v>
      </c>
      <c r="I55" s="70" t="s">
        <v>116</v>
      </c>
      <c r="J55" s="70" t="s">
        <v>117</v>
      </c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44">
        <f t="shared" si="3"/>
        <v>21</v>
      </c>
      <c r="AB55" s="44">
        <f t="shared" si="4"/>
        <v>0</v>
      </c>
      <c r="AC55" s="44">
        <f t="shared" si="2"/>
        <v>21</v>
      </c>
      <c r="AD55" s="68"/>
    </row>
    <row r="56" spans="1:30" s="47" customFormat="1" ht="32.25" customHeight="1" x14ac:dyDescent="0.3">
      <c r="A56" s="44">
        <v>45</v>
      </c>
      <c r="B56" s="28">
        <v>2510012048</v>
      </c>
      <c r="C56" s="45" t="s">
        <v>511</v>
      </c>
      <c r="D56" s="70" t="s">
        <v>111</v>
      </c>
      <c r="E56" s="70" t="s">
        <v>112</v>
      </c>
      <c r="F56" s="70" t="s">
        <v>113</v>
      </c>
      <c r="G56" s="70" t="s">
        <v>114</v>
      </c>
      <c r="H56" s="70" t="s">
        <v>115</v>
      </c>
      <c r="I56" s="70" t="s">
        <v>116</v>
      </c>
      <c r="J56" s="70" t="s">
        <v>117</v>
      </c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44">
        <f t="shared" si="3"/>
        <v>21</v>
      </c>
      <c r="AB56" s="44">
        <f t="shared" si="4"/>
        <v>0</v>
      </c>
      <c r="AC56" s="44">
        <f t="shared" si="2"/>
        <v>21</v>
      </c>
      <c r="AD56" s="68"/>
    </row>
    <row r="57" spans="1:30" s="47" customFormat="1" ht="32.25" customHeight="1" x14ac:dyDescent="0.3">
      <c r="A57" s="44">
        <v>46</v>
      </c>
      <c r="B57" s="28">
        <v>2510012053</v>
      </c>
      <c r="C57" s="45" t="s">
        <v>512</v>
      </c>
      <c r="D57" s="70" t="s">
        <v>111</v>
      </c>
      <c r="E57" s="70" t="s">
        <v>112</v>
      </c>
      <c r="F57" s="70" t="s">
        <v>113</v>
      </c>
      <c r="G57" s="70" t="s">
        <v>114</v>
      </c>
      <c r="H57" s="70" t="s">
        <v>115</v>
      </c>
      <c r="I57" s="70" t="s">
        <v>116</v>
      </c>
      <c r="J57" s="70" t="s">
        <v>117</v>
      </c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44">
        <f t="shared" si="3"/>
        <v>21</v>
      </c>
      <c r="AB57" s="44">
        <f t="shared" si="4"/>
        <v>0</v>
      </c>
      <c r="AC57" s="44">
        <f t="shared" si="2"/>
        <v>21</v>
      </c>
      <c r="AD57" s="68"/>
    </row>
    <row r="58" spans="1:30" s="47" customFormat="1" ht="32.25" customHeight="1" x14ac:dyDescent="0.3">
      <c r="A58" s="44">
        <v>47</v>
      </c>
      <c r="B58" s="28">
        <v>2510012052</v>
      </c>
      <c r="C58" s="45" t="s">
        <v>513</v>
      </c>
      <c r="D58" s="70" t="s">
        <v>111</v>
      </c>
      <c r="E58" s="70" t="s">
        <v>112</v>
      </c>
      <c r="F58" s="70" t="s">
        <v>113</v>
      </c>
      <c r="G58" s="70" t="s">
        <v>114</v>
      </c>
      <c r="H58" s="70" t="s">
        <v>115</v>
      </c>
      <c r="I58" s="70" t="s">
        <v>116</v>
      </c>
      <c r="J58" s="70" t="s">
        <v>117</v>
      </c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44">
        <f t="shared" si="3"/>
        <v>21</v>
      </c>
      <c r="AB58" s="44">
        <f t="shared" si="4"/>
        <v>0</v>
      </c>
      <c r="AC58" s="44">
        <f t="shared" si="2"/>
        <v>21</v>
      </c>
      <c r="AD58" s="68"/>
    </row>
    <row r="59" spans="1:30" s="47" customFormat="1" ht="32.25" customHeight="1" x14ac:dyDescent="0.3">
      <c r="A59" s="44">
        <v>48</v>
      </c>
      <c r="B59" s="28">
        <v>2510012054</v>
      </c>
      <c r="C59" s="45" t="s">
        <v>514</v>
      </c>
      <c r="D59" s="70" t="s">
        <v>111</v>
      </c>
      <c r="E59" s="70" t="s">
        <v>112</v>
      </c>
      <c r="F59" s="70" t="s">
        <v>113</v>
      </c>
      <c r="G59" s="70" t="s">
        <v>114</v>
      </c>
      <c r="H59" s="70" t="s">
        <v>115</v>
      </c>
      <c r="I59" s="70" t="s">
        <v>116</v>
      </c>
      <c r="J59" s="70" t="s">
        <v>117</v>
      </c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44">
        <f t="shared" si="3"/>
        <v>21</v>
      </c>
      <c r="AB59" s="44">
        <f t="shared" si="4"/>
        <v>0</v>
      </c>
      <c r="AC59" s="44">
        <f t="shared" si="2"/>
        <v>21</v>
      </c>
      <c r="AD59" s="68"/>
    </row>
    <row r="60" spans="1:30" s="47" customFormat="1" ht="32.25" customHeight="1" x14ac:dyDescent="0.3">
      <c r="A60" s="44">
        <v>49</v>
      </c>
      <c r="B60" s="28">
        <v>2510012055</v>
      </c>
      <c r="C60" s="45" t="s">
        <v>515</v>
      </c>
      <c r="D60" s="70" t="s">
        <v>111</v>
      </c>
      <c r="E60" s="70" t="s">
        <v>112</v>
      </c>
      <c r="F60" s="70" t="s">
        <v>113</v>
      </c>
      <c r="G60" s="70" t="s">
        <v>114</v>
      </c>
      <c r="H60" s="70" t="s">
        <v>115</v>
      </c>
      <c r="I60" s="70" t="s">
        <v>116</v>
      </c>
      <c r="J60" s="70" t="s">
        <v>117</v>
      </c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44">
        <f t="shared" si="3"/>
        <v>21</v>
      </c>
      <c r="AB60" s="44">
        <f t="shared" si="4"/>
        <v>0</v>
      </c>
      <c r="AC60" s="44">
        <f t="shared" si="2"/>
        <v>21</v>
      </c>
      <c r="AD60" s="68"/>
    </row>
    <row r="61" spans="1:30" s="47" customFormat="1" ht="32.25" customHeight="1" x14ac:dyDescent="0.3">
      <c r="A61" s="44">
        <v>50</v>
      </c>
      <c r="B61" s="28">
        <v>2510012056</v>
      </c>
      <c r="C61" s="45" t="s">
        <v>284</v>
      </c>
      <c r="D61" s="70" t="s">
        <v>111</v>
      </c>
      <c r="E61" s="70" t="s">
        <v>112</v>
      </c>
      <c r="F61" s="70" t="s">
        <v>113</v>
      </c>
      <c r="G61" s="70" t="s">
        <v>114</v>
      </c>
      <c r="H61" s="70" t="s">
        <v>115</v>
      </c>
      <c r="I61" s="70" t="s">
        <v>116</v>
      </c>
      <c r="J61" s="70" t="s">
        <v>117</v>
      </c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44">
        <f t="shared" si="3"/>
        <v>21</v>
      </c>
      <c r="AB61" s="44">
        <f t="shared" si="4"/>
        <v>0</v>
      </c>
      <c r="AC61" s="44">
        <f t="shared" si="2"/>
        <v>21</v>
      </c>
      <c r="AD61" s="68"/>
    </row>
    <row r="62" spans="1:30" s="47" customFormat="1" ht="32.25" customHeight="1" x14ac:dyDescent="0.3">
      <c r="A62" s="44">
        <v>51</v>
      </c>
      <c r="B62" s="28">
        <v>2510012057</v>
      </c>
      <c r="C62" s="45" t="s">
        <v>516</v>
      </c>
      <c r="D62" s="70" t="s">
        <v>111</v>
      </c>
      <c r="E62" s="70" t="s">
        <v>112</v>
      </c>
      <c r="F62" s="70" t="s">
        <v>113</v>
      </c>
      <c r="G62" s="70" t="s">
        <v>114</v>
      </c>
      <c r="H62" s="70" t="s">
        <v>115</v>
      </c>
      <c r="I62" s="70" t="s">
        <v>116</v>
      </c>
      <c r="J62" s="70" t="s">
        <v>117</v>
      </c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44">
        <f t="shared" si="3"/>
        <v>21</v>
      </c>
      <c r="AB62" s="44">
        <f t="shared" si="4"/>
        <v>0</v>
      </c>
      <c r="AC62" s="44">
        <f t="shared" si="2"/>
        <v>21</v>
      </c>
      <c r="AD62" s="68"/>
    </row>
    <row r="63" spans="1:30" s="47" customFormat="1" ht="32.25" customHeight="1" x14ac:dyDescent="0.3">
      <c r="A63" s="44">
        <v>52</v>
      </c>
      <c r="B63" s="28">
        <v>2510012058</v>
      </c>
      <c r="C63" s="45" t="s">
        <v>517</v>
      </c>
      <c r="D63" s="70" t="s">
        <v>111</v>
      </c>
      <c r="E63" s="70" t="s">
        <v>112</v>
      </c>
      <c r="F63" s="70" t="s">
        <v>113</v>
      </c>
      <c r="G63" s="70" t="s">
        <v>114</v>
      </c>
      <c r="H63" s="70" t="s">
        <v>115</v>
      </c>
      <c r="I63" s="70" t="s">
        <v>116</v>
      </c>
      <c r="J63" s="70" t="s">
        <v>117</v>
      </c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44">
        <f t="shared" si="3"/>
        <v>21</v>
      </c>
      <c r="AB63" s="44">
        <f t="shared" si="4"/>
        <v>0</v>
      </c>
      <c r="AC63" s="44">
        <f t="shared" si="2"/>
        <v>21</v>
      </c>
      <c r="AD63" s="68"/>
    </row>
    <row r="64" spans="1:30" s="47" customFormat="1" ht="32.25" customHeight="1" x14ac:dyDescent="0.3">
      <c r="A64" s="44">
        <v>53</v>
      </c>
      <c r="B64" s="28">
        <v>2510012059</v>
      </c>
      <c r="C64" s="45" t="s">
        <v>518</v>
      </c>
      <c r="D64" s="70" t="s">
        <v>111</v>
      </c>
      <c r="E64" s="70" t="s">
        <v>112</v>
      </c>
      <c r="F64" s="70" t="s">
        <v>113</v>
      </c>
      <c r="G64" s="70" t="s">
        <v>114</v>
      </c>
      <c r="H64" s="70" t="s">
        <v>115</v>
      </c>
      <c r="I64" s="70" t="s">
        <v>116</v>
      </c>
      <c r="J64" s="70" t="s">
        <v>117</v>
      </c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44">
        <f t="shared" si="3"/>
        <v>21</v>
      </c>
      <c r="AB64" s="44">
        <f t="shared" si="4"/>
        <v>0</v>
      </c>
      <c r="AC64" s="44">
        <f t="shared" si="2"/>
        <v>21</v>
      </c>
      <c r="AD64" s="68"/>
    </row>
    <row r="65" spans="1:30" s="47" customFormat="1" ht="32.25" customHeight="1" x14ac:dyDescent="0.3">
      <c r="A65" s="44">
        <v>54</v>
      </c>
      <c r="B65" s="28">
        <v>2510012061</v>
      </c>
      <c r="C65" s="45" t="s">
        <v>519</v>
      </c>
      <c r="D65" s="70" t="s">
        <v>111</v>
      </c>
      <c r="E65" s="70" t="s">
        <v>112</v>
      </c>
      <c r="F65" s="70" t="s">
        <v>113</v>
      </c>
      <c r="G65" s="70" t="s">
        <v>114</v>
      </c>
      <c r="H65" s="70" t="s">
        <v>115</v>
      </c>
      <c r="I65" s="70" t="s">
        <v>116</v>
      </c>
      <c r="J65" s="70" t="s">
        <v>117</v>
      </c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44">
        <f t="shared" si="3"/>
        <v>21</v>
      </c>
      <c r="AB65" s="44">
        <f t="shared" si="4"/>
        <v>0</v>
      </c>
      <c r="AC65" s="44">
        <f t="shared" si="2"/>
        <v>21</v>
      </c>
      <c r="AD65" s="68"/>
    </row>
    <row r="66" spans="1:30" s="47" customFormat="1" ht="32.25" customHeight="1" x14ac:dyDescent="0.3">
      <c r="A66" s="44">
        <v>55</v>
      </c>
      <c r="B66" s="28">
        <v>2510012064</v>
      </c>
      <c r="C66" s="45" t="s">
        <v>520</v>
      </c>
      <c r="D66" s="70" t="s">
        <v>111</v>
      </c>
      <c r="E66" s="70" t="s">
        <v>112</v>
      </c>
      <c r="F66" s="70" t="s">
        <v>113</v>
      </c>
      <c r="G66" s="70" t="s">
        <v>114</v>
      </c>
      <c r="H66" s="70" t="s">
        <v>115</v>
      </c>
      <c r="I66" s="70" t="s">
        <v>116</v>
      </c>
      <c r="J66" s="70" t="s">
        <v>117</v>
      </c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44">
        <f t="shared" si="3"/>
        <v>21</v>
      </c>
      <c r="AB66" s="44">
        <f t="shared" si="4"/>
        <v>0</v>
      </c>
      <c r="AC66" s="44">
        <f t="shared" si="2"/>
        <v>21</v>
      </c>
      <c r="AD66" s="68"/>
    </row>
    <row r="67" spans="1:30" s="47" customFormat="1" ht="32.25" customHeight="1" x14ac:dyDescent="0.3">
      <c r="A67" s="44">
        <v>56</v>
      </c>
      <c r="B67" s="28">
        <v>2510012066</v>
      </c>
      <c r="C67" s="45" t="s">
        <v>521</v>
      </c>
      <c r="D67" s="70" t="s">
        <v>111</v>
      </c>
      <c r="E67" s="70" t="s">
        <v>112</v>
      </c>
      <c r="F67" s="70" t="s">
        <v>113</v>
      </c>
      <c r="G67" s="70" t="s">
        <v>114</v>
      </c>
      <c r="H67" s="70" t="s">
        <v>115</v>
      </c>
      <c r="I67" s="70" t="s">
        <v>116</v>
      </c>
      <c r="J67" s="70" t="s">
        <v>117</v>
      </c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44">
        <f t="shared" si="3"/>
        <v>21</v>
      </c>
      <c r="AB67" s="44">
        <f t="shared" si="4"/>
        <v>0</v>
      </c>
      <c r="AC67" s="44">
        <f t="shared" si="2"/>
        <v>21</v>
      </c>
      <c r="AD67" s="68"/>
    </row>
    <row r="68" spans="1:30" s="47" customFormat="1" ht="32.25" customHeight="1" x14ac:dyDescent="0.3">
      <c r="A68" s="44">
        <v>57</v>
      </c>
      <c r="B68" s="28">
        <v>2510012067</v>
      </c>
      <c r="C68" s="45" t="s">
        <v>522</v>
      </c>
      <c r="D68" s="70" t="s">
        <v>111</v>
      </c>
      <c r="E68" s="70" t="s">
        <v>112</v>
      </c>
      <c r="F68" s="70" t="s">
        <v>113</v>
      </c>
      <c r="G68" s="70" t="s">
        <v>114</v>
      </c>
      <c r="H68" s="70" t="s">
        <v>115</v>
      </c>
      <c r="I68" s="70" t="s">
        <v>116</v>
      </c>
      <c r="J68" s="70" t="s">
        <v>117</v>
      </c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44">
        <f t="shared" si="3"/>
        <v>21</v>
      </c>
      <c r="AB68" s="44">
        <f t="shared" si="4"/>
        <v>0</v>
      </c>
      <c r="AC68" s="44">
        <f t="shared" si="2"/>
        <v>21</v>
      </c>
      <c r="AD68" s="68"/>
    </row>
    <row r="69" spans="1:30" s="47" customFormat="1" ht="32.25" customHeight="1" x14ac:dyDescent="0.3">
      <c r="A69" s="44">
        <v>58</v>
      </c>
      <c r="B69" s="28">
        <v>2510012068</v>
      </c>
      <c r="C69" s="45" t="s">
        <v>523</v>
      </c>
      <c r="D69" s="70" t="s">
        <v>111</v>
      </c>
      <c r="E69" s="70" t="s">
        <v>112</v>
      </c>
      <c r="F69" s="70" t="s">
        <v>113</v>
      </c>
      <c r="G69" s="70" t="s">
        <v>114</v>
      </c>
      <c r="H69" s="70" t="s">
        <v>115</v>
      </c>
      <c r="I69" s="70" t="s">
        <v>116</v>
      </c>
      <c r="J69" s="70" t="s">
        <v>117</v>
      </c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44">
        <f t="shared" si="3"/>
        <v>21</v>
      </c>
      <c r="AB69" s="44">
        <f t="shared" si="4"/>
        <v>0</v>
      </c>
      <c r="AC69" s="44">
        <f t="shared" si="2"/>
        <v>21</v>
      </c>
      <c r="AD69" s="68"/>
    </row>
    <row r="70" spans="1:30" s="90" customFormat="1" ht="32.25" customHeight="1" x14ac:dyDescent="0.3">
      <c r="A70" s="86">
        <v>59</v>
      </c>
      <c r="B70" s="91">
        <v>2510012069</v>
      </c>
      <c r="C70" s="87" t="s">
        <v>524</v>
      </c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6">
        <f t="shared" si="3"/>
        <v>0</v>
      </c>
      <c r="AB70" s="86">
        <f t="shared" si="4"/>
        <v>0</v>
      </c>
      <c r="AC70" s="86">
        <f t="shared" si="2"/>
        <v>0</v>
      </c>
      <c r="AD70" s="86" t="s">
        <v>532</v>
      </c>
    </row>
    <row r="71" spans="1:30" s="47" customFormat="1" ht="32.25" customHeight="1" x14ac:dyDescent="0.3">
      <c r="A71" s="44">
        <v>60</v>
      </c>
      <c r="B71" s="28">
        <v>2510012070</v>
      </c>
      <c r="C71" s="45" t="s">
        <v>525</v>
      </c>
      <c r="D71" s="70" t="s">
        <v>111</v>
      </c>
      <c r="E71" s="70" t="s">
        <v>112</v>
      </c>
      <c r="F71" s="70" t="s">
        <v>113</v>
      </c>
      <c r="G71" s="70" t="s">
        <v>114</v>
      </c>
      <c r="H71" s="70" t="s">
        <v>115</v>
      </c>
      <c r="I71" s="70" t="s">
        <v>116</v>
      </c>
      <c r="J71" s="70" t="s">
        <v>117</v>
      </c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44">
        <f t="shared" si="3"/>
        <v>21</v>
      </c>
      <c r="AB71" s="44">
        <f t="shared" si="4"/>
        <v>0</v>
      </c>
      <c r="AC71" s="44">
        <f t="shared" si="2"/>
        <v>21</v>
      </c>
      <c r="AD71" s="68"/>
    </row>
    <row r="72" spans="1:30" s="47" customFormat="1" ht="32.25" customHeight="1" x14ac:dyDescent="0.3">
      <c r="A72" s="44">
        <v>61</v>
      </c>
      <c r="B72" s="28">
        <v>2510012071</v>
      </c>
      <c r="C72" s="45" t="s">
        <v>526</v>
      </c>
      <c r="D72" s="70" t="s">
        <v>111</v>
      </c>
      <c r="E72" s="70" t="s">
        <v>112</v>
      </c>
      <c r="F72" s="70" t="s">
        <v>113</v>
      </c>
      <c r="G72" s="70" t="s">
        <v>114</v>
      </c>
      <c r="H72" s="70" t="s">
        <v>115</v>
      </c>
      <c r="I72" s="70" t="s">
        <v>116</v>
      </c>
      <c r="J72" s="70" t="s">
        <v>117</v>
      </c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44">
        <f t="shared" si="3"/>
        <v>21</v>
      </c>
      <c r="AB72" s="44">
        <f t="shared" si="4"/>
        <v>0</v>
      </c>
      <c r="AC72" s="44">
        <f t="shared" si="2"/>
        <v>21</v>
      </c>
      <c r="AD72" s="68"/>
    </row>
    <row r="73" spans="1:30" s="47" customFormat="1" ht="32.25" customHeight="1" x14ac:dyDescent="0.3">
      <c r="A73" s="44">
        <v>62</v>
      </c>
      <c r="B73" s="28">
        <v>2510012073</v>
      </c>
      <c r="C73" s="45" t="s">
        <v>527</v>
      </c>
      <c r="D73" s="70" t="s">
        <v>111</v>
      </c>
      <c r="E73" s="70" t="s">
        <v>112</v>
      </c>
      <c r="F73" s="70" t="s">
        <v>113</v>
      </c>
      <c r="G73" s="70" t="s">
        <v>114</v>
      </c>
      <c r="H73" s="70" t="s">
        <v>115</v>
      </c>
      <c r="I73" s="70" t="s">
        <v>116</v>
      </c>
      <c r="J73" s="70" t="s">
        <v>117</v>
      </c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44">
        <f t="shared" si="3"/>
        <v>21</v>
      </c>
      <c r="AB73" s="44">
        <f t="shared" si="4"/>
        <v>0</v>
      </c>
      <c r="AC73" s="44">
        <f t="shared" si="2"/>
        <v>21</v>
      </c>
      <c r="AD73" s="68"/>
    </row>
    <row r="74" spans="1:30" s="47" customFormat="1" ht="32.25" customHeight="1" x14ac:dyDescent="0.3">
      <c r="A74" s="44">
        <v>63</v>
      </c>
      <c r="B74" s="28">
        <v>2510012074</v>
      </c>
      <c r="C74" s="45" t="s">
        <v>528</v>
      </c>
      <c r="D74" s="70" t="s">
        <v>111</v>
      </c>
      <c r="E74" s="70" t="s">
        <v>112</v>
      </c>
      <c r="F74" s="70" t="s">
        <v>113</v>
      </c>
      <c r="G74" s="70" t="s">
        <v>114</v>
      </c>
      <c r="H74" s="70" t="s">
        <v>115</v>
      </c>
      <c r="I74" s="70" t="s">
        <v>116</v>
      </c>
      <c r="J74" s="70" t="s">
        <v>117</v>
      </c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44">
        <f t="shared" si="3"/>
        <v>21</v>
      </c>
      <c r="AB74" s="44">
        <f t="shared" si="4"/>
        <v>0</v>
      </c>
      <c r="AC74" s="44">
        <f t="shared" si="2"/>
        <v>21</v>
      </c>
      <c r="AD74" s="68"/>
    </row>
    <row r="75" spans="1:30" s="47" customFormat="1" ht="32.25" customHeight="1" x14ac:dyDescent="0.3">
      <c r="A75" s="44">
        <v>64</v>
      </c>
      <c r="B75" s="28">
        <v>2510012075</v>
      </c>
      <c r="C75" s="45" t="s">
        <v>529</v>
      </c>
      <c r="D75" s="70" t="s">
        <v>111</v>
      </c>
      <c r="E75" s="70" t="s">
        <v>112</v>
      </c>
      <c r="F75" s="70" t="s">
        <v>113</v>
      </c>
      <c r="G75" s="70" t="s">
        <v>114</v>
      </c>
      <c r="H75" s="70" t="s">
        <v>115</v>
      </c>
      <c r="I75" s="70" t="s">
        <v>116</v>
      </c>
      <c r="J75" s="70" t="s">
        <v>117</v>
      </c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44">
        <f t="shared" si="3"/>
        <v>21</v>
      </c>
      <c r="AB75" s="44">
        <f t="shared" si="4"/>
        <v>0</v>
      </c>
      <c r="AC75" s="44">
        <f t="shared" si="2"/>
        <v>21</v>
      </c>
      <c r="AD75" s="68"/>
    </row>
    <row r="76" spans="1:30" s="47" customFormat="1" ht="32.25" customHeight="1" x14ac:dyDescent="0.3">
      <c r="A76" s="44">
        <v>65</v>
      </c>
      <c r="B76" s="28">
        <v>2510012076</v>
      </c>
      <c r="C76" s="45" t="s">
        <v>530</v>
      </c>
      <c r="D76" s="70" t="s">
        <v>111</v>
      </c>
      <c r="E76" s="70" t="s">
        <v>112</v>
      </c>
      <c r="F76" s="70" t="s">
        <v>113</v>
      </c>
      <c r="G76" s="70" t="s">
        <v>114</v>
      </c>
      <c r="H76" s="70" t="s">
        <v>115</v>
      </c>
      <c r="I76" s="70" t="s">
        <v>116</v>
      </c>
      <c r="J76" s="70" t="s">
        <v>117</v>
      </c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44">
        <f t="shared" ref="AA76:AA77" si="5">$AA$11-SUMIF(D76:J76,"",$D$11:$J$11)</f>
        <v>21</v>
      </c>
      <c r="AB76" s="44">
        <f t="shared" ref="AB76:AB77" si="6">$AB$11-SUMIF(K76:Z76,"",$K$11:$Z$11)</f>
        <v>0</v>
      </c>
      <c r="AC76" s="44">
        <f t="shared" si="2"/>
        <v>21</v>
      </c>
      <c r="AD76" s="68"/>
    </row>
    <row r="77" spans="1:30" s="47" customFormat="1" ht="32.25" customHeight="1" x14ac:dyDescent="0.3">
      <c r="A77" s="44">
        <v>66</v>
      </c>
      <c r="B77" s="28">
        <v>2510012077</v>
      </c>
      <c r="C77" s="45" t="s">
        <v>531</v>
      </c>
      <c r="D77" s="70" t="s">
        <v>111</v>
      </c>
      <c r="E77" s="70" t="s">
        <v>112</v>
      </c>
      <c r="F77" s="70" t="s">
        <v>113</v>
      </c>
      <c r="G77" s="70" t="s">
        <v>114</v>
      </c>
      <c r="H77" s="70" t="s">
        <v>115</v>
      </c>
      <c r="I77" s="70" t="s">
        <v>116</v>
      </c>
      <c r="J77" s="70" t="s">
        <v>117</v>
      </c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44">
        <f t="shared" si="5"/>
        <v>21</v>
      </c>
      <c r="AB77" s="44">
        <f t="shared" si="6"/>
        <v>0</v>
      </c>
      <c r="AC77" s="44">
        <f t="shared" ref="AC77" si="7">AA77+AB77</f>
        <v>21</v>
      </c>
      <c r="AD77" s="68"/>
    </row>
    <row r="78" spans="1:30" ht="18" customHeight="1" x14ac:dyDescent="0.3"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</row>
  </sheetData>
  <mergeCells count="23">
    <mergeCell ref="A1:C1"/>
    <mergeCell ref="A2:C2"/>
    <mergeCell ref="A3:C3"/>
    <mergeCell ref="A4:AD4"/>
    <mergeCell ref="D7:J7"/>
    <mergeCell ref="K7:Z7"/>
    <mergeCell ref="A7:A10"/>
    <mergeCell ref="B7:B10"/>
    <mergeCell ref="C7:C10"/>
    <mergeCell ref="J8:J10"/>
    <mergeCell ref="E8:E10"/>
    <mergeCell ref="F8:F10"/>
    <mergeCell ref="G8:G10"/>
    <mergeCell ref="H8:H10"/>
    <mergeCell ref="A6:C6"/>
    <mergeCell ref="AD7:AD11"/>
    <mergeCell ref="I8:I10"/>
    <mergeCell ref="K78:AC78"/>
    <mergeCell ref="AA7:AA10"/>
    <mergeCell ref="AB7:AB10"/>
    <mergeCell ref="AC7:AC10"/>
    <mergeCell ref="A11:C11"/>
    <mergeCell ref="D8:D10"/>
  </mergeCells>
  <phoneticPr fontId="22" type="noConversion"/>
  <pageMargins left="0.25" right="0.25" top="0.25" bottom="0.25" header="0" footer="0.15"/>
  <pageSetup paperSize="8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80"/>
  <sheetViews>
    <sheetView zoomScale="70" zoomScaleNormal="70" workbookViewId="0">
      <pane xSplit="3" ySplit="11" topLeftCell="D12" activePane="bottomRight" state="frozen"/>
      <selection pane="topRight" activeCell="E1" sqref="E1"/>
      <selection pane="bottomLeft" activeCell="A8" sqref="A8"/>
      <selection pane="bottomRight" activeCell="I6" sqref="I6:K6"/>
    </sheetView>
  </sheetViews>
  <sheetFormatPr defaultColWidth="14.44140625" defaultRowHeight="15.6" x14ac:dyDescent="0.3"/>
  <cols>
    <col min="1" max="1" width="5.109375" style="42" bestFit="1" customWidth="1"/>
    <col min="2" max="2" width="14.44140625" style="37" customWidth="1"/>
    <col min="3" max="3" width="29.33203125" style="37" bestFit="1" customWidth="1"/>
    <col min="4" max="10" width="10.109375" style="40" customWidth="1"/>
    <col min="11" max="11" width="12" style="40" bestFit="1" customWidth="1"/>
    <col min="12" max="21" width="11.5546875" style="40" customWidth="1"/>
    <col min="22" max="24" width="9.33203125" style="40" customWidth="1"/>
    <col min="25" max="25" width="14.88671875" style="40" customWidth="1"/>
    <col min="26" max="16384" width="14.44140625" style="37"/>
  </cols>
  <sheetData>
    <row r="1" spans="1:39" x14ac:dyDescent="0.3">
      <c r="A1" s="162" t="s">
        <v>53</v>
      </c>
      <c r="B1" s="162"/>
      <c r="C1" s="162"/>
      <c r="Y1" s="51"/>
    </row>
    <row r="2" spans="1:39" x14ac:dyDescent="0.3">
      <c r="A2" s="162" t="s">
        <v>54</v>
      </c>
      <c r="B2" s="162"/>
      <c r="C2" s="162"/>
      <c r="Y2" s="51"/>
    </row>
    <row r="3" spans="1:39" x14ac:dyDescent="0.3">
      <c r="A3" s="163" t="s">
        <v>57</v>
      </c>
      <c r="B3" s="163"/>
      <c r="C3" s="163"/>
    </row>
    <row r="4" spans="1:39" ht="35.25" customHeight="1" x14ac:dyDescent="0.3">
      <c r="A4" s="164" t="s">
        <v>72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</row>
    <row r="5" spans="1:39" ht="12.6" customHeight="1" x14ac:dyDescent="0.3">
      <c r="A5" s="7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9" s="27" customFormat="1" ht="12.6" customHeight="1" x14ac:dyDescent="0.35">
      <c r="A6" s="126" t="s">
        <v>792</v>
      </c>
      <c r="B6" s="127"/>
      <c r="C6" s="128"/>
      <c r="E6" s="36"/>
      <c r="F6" s="36"/>
      <c r="G6" s="36"/>
      <c r="H6" s="36"/>
      <c r="I6" s="36"/>
      <c r="J6" s="36"/>
      <c r="K6" s="36"/>
      <c r="L6" s="84"/>
      <c r="M6" s="27" t="s">
        <v>793</v>
      </c>
      <c r="N6" s="36"/>
      <c r="O6" s="36"/>
      <c r="P6" s="36"/>
      <c r="Q6" s="71"/>
      <c r="R6" s="27" t="s">
        <v>794</v>
      </c>
      <c r="S6" s="36"/>
      <c r="T6" s="36"/>
      <c r="U6" s="85"/>
      <c r="V6" s="27" t="s">
        <v>795</v>
      </c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9"/>
      <c r="AL6" s="39"/>
      <c r="AM6" s="39"/>
    </row>
    <row r="7" spans="1:39" ht="21.75" customHeight="1" x14ac:dyDescent="0.3">
      <c r="A7" s="122" t="s">
        <v>52</v>
      </c>
      <c r="B7" s="115" t="s">
        <v>45</v>
      </c>
      <c r="C7" s="122" t="s">
        <v>51</v>
      </c>
      <c r="D7" s="161" t="s">
        <v>59</v>
      </c>
      <c r="E7" s="161"/>
      <c r="F7" s="161"/>
      <c r="G7" s="161"/>
      <c r="H7" s="161"/>
      <c r="I7" s="161"/>
      <c r="J7" s="161"/>
      <c r="K7" s="161"/>
      <c r="L7" s="166" t="s">
        <v>60</v>
      </c>
      <c r="M7" s="166"/>
      <c r="N7" s="166"/>
      <c r="O7" s="166"/>
      <c r="P7" s="166"/>
      <c r="Q7" s="166"/>
      <c r="R7" s="166"/>
      <c r="S7" s="166"/>
      <c r="T7" s="166"/>
      <c r="U7" s="166"/>
      <c r="V7" s="115" t="s">
        <v>61</v>
      </c>
      <c r="W7" s="115" t="s">
        <v>62</v>
      </c>
      <c r="X7" s="115" t="s">
        <v>63</v>
      </c>
      <c r="Y7" s="122" t="s">
        <v>56</v>
      </c>
    </row>
    <row r="8" spans="1:39" ht="80.25" customHeight="1" x14ac:dyDescent="0.3">
      <c r="A8" s="122"/>
      <c r="B8" s="115"/>
      <c r="C8" s="122"/>
      <c r="D8" s="123" t="s">
        <v>88</v>
      </c>
      <c r="E8" s="123" t="s">
        <v>118</v>
      </c>
      <c r="F8" s="123" t="s">
        <v>119</v>
      </c>
      <c r="G8" s="123" t="s">
        <v>120</v>
      </c>
      <c r="H8" s="123" t="s">
        <v>121</v>
      </c>
      <c r="I8" s="123" t="s">
        <v>122</v>
      </c>
      <c r="J8" s="123" t="s">
        <v>123</v>
      </c>
      <c r="K8" s="123" t="s">
        <v>124</v>
      </c>
      <c r="L8" s="84" t="s">
        <v>170</v>
      </c>
      <c r="M8" s="84" t="s">
        <v>181</v>
      </c>
      <c r="N8" s="84" t="s">
        <v>199</v>
      </c>
      <c r="O8" s="84" t="s">
        <v>178</v>
      </c>
      <c r="P8" s="84" t="s">
        <v>214</v>
      </c>
      <c r="Q8" s="84" t="s">
        <v>216</v>
      </c>
      <c r="R8" s="84" t="s">
        <v>217</v>
      </c>
      <c r="S8" s="84" t="s">
        <v>180</v>
      </c>
      <c r="T8" s="84" t="s">
        <v>176</v>
      </c>
      <c r="U8" s="84" t="s">
        <v>177</v>
      </c>
      <c r="V8" s="115"/>
      <c r="W8" s="115"/>
      <c r="X8" s="115"/>
      <c r="Y8" s="122"/>
    </row>
    <row r="9" spans="1:39" ht="80.25" customHeight="1" x14ac:dyDescent="0.3">
      <c r="A9" s="122"/>
      <c r="B9" s="115"/>
      <c r="C9" s="122"/>
      <c r="D9" s="124"/>
      <c r="E9" s="124"/>
      <c r="F9" s="124"/>
      <c r="G9" s="124"/>
      <c r="H9" s="124"/>
      <c r="I9" s="124"/>
      <c r="J9" s="124"/>
      <c r="K9" s="124"/>
      <c r="L9" s="71" t="s">
        <v>170</v>
      </c>
      <c r="M9" s="71" t="s">
        <v>181</v>
      </c>
      <c r="N9" s="71" t="s">
        <v>199</v>
      </c>
      <c r="O9" s="71" t="s">
        <v>171</v>
      </c>
      <c r="P9" s="71" t="s">
        <v>214</v>
      </c>
      <c r="Q9" s="71" t="s">
        <v>218</v>
      </c>
      <c r="R9" s="71" t="s">
        <v>219</v>
      </c>
      <c r="S9" s="71" t="s">
        <v>175</v>
      </c>
      <c r="T9" s="71" t="s">
        <v>176</v>
      </c>
      <c r="U9" s="71" t="s">
        <v>177</v>
      </c>
      <c r="V9" s="115"/>
      <c r="W9" s="115"/>
      <c r="X9" s="115"/>
      <c r="Y9" s="122"/>
    </row>
    <row r="10" spans="1:39" ht="51.75" customHeight="1" x14ac:dyDescent="0.3">
      <c r="A10" s="122"/>
      <c r="B10" s="115"/>
      <c r="C10" s="122"/>
      <c r="D10" s="125" t="s">
        <v>88</v>
      </c>
      <c r="E10" s="125" t="s">
        <v>118</v>
      </c>
      <c r="F10" s="125" t="s">
        <v>119</v>
      </c>
      <c r="G10" s="125" t="s">
        <v>120</v>
      </c>
      <c r="H10" s="125" t="s">
        <v>121</v>
      </c>
      <c r="I10" s="125" t="s">
        <v>122</v>
      </c>
      <c r="J10" s="125" t="s">
        <v>123</v>
      </c>
      <c r="K10" s="125" t="s">
        <v>124</v>
      </c>
      <c r="L10" s="85" t="s">
        <v>189</v>
      </c>
      <c r="M10" s="85" t="s">
        <v>182</v>
      </c>
      <c r="N10" s="85" t="s">
        <v>200</v>
      </c>
      <c r="O10" s="85" t="s">
        <v>190</v>
      </c>
      <c r="P10" s="85" t="s">
        <v>215</v>
      </c>
      <c r="Q10" s="85" t="s">
        <v>220</v>
      </c>
      <c r="R10" s="85" t="s">
        <v>221</v>
      </c>
      <c r="S10" s="85" t="s">
        <v>788</v>
      </c>
      <c r="T10" s="85" t="s">
        <v>789</v>
      </c>
      <c r="U10" s="85" t="s">
        <v>787</v>
      </c>
      <c r="V10" s="115"/>
      <c r="W10" s="115"/>
      <c r="X10" s="115"/>
      <c r="Y10" s="122"/>
    </row>
    <row r="11" spans="1:39" ht="22.5" customHeight="1" x14ac:dyDescent="0.3">
      <c r="A11" s="122" t="s">
        <v>64</v>
      </c>
      <c r="B11" s="122"/>
      <c r="C11" s="122"/>
      <c r="D11" s="80">
        <v>2</v>
      </c>
      <c r="E11" s="80">
        <v>2</v>
      </c>
      <c r="F11" s="80">
        <v>2</v>
      </c>
      <c r="G11" s="80">
        <v>2</v>
      </c>
      <c r="H11" s="80">
        <v>2</v>
      </c>
      <c r="I11" s="80">
        <v>4</v>
      </c>
      <c r="J11" s="80">
        <v>3</v>
      </c>
      <c r="K11" s="80">
        <v>2</v>
      </c>
      <c r="L11" s="79">
        <v>2</v>
      </c>
      <c r="M11" s="79">
        <v>4</v>
      </c>
      <c r="N11" s="79">
        <v>2</v>
      </c>
      <c r="O11" s="79">
        <v>3</v>
      </c>
      <c r="P11" s="79">
        <v>2</v>
      </c>
      <c r="Q11" s="79">
        <v>2</v>
      </c>
      <c r="R11" s="79">
        <v>2</v>
      </c>
      <c r="S11" s="79">
        <v>2</v>
      </c>
      <c r="T11" s="79">
        <v>2</v>
      </c>
      <c r="U11" s="79">
        <v>3</v>
      </c>
      <c r="V11" s="61">
        <f>SUM($D$11:$K$11)</f>
        <v>19</v>
      </c>
      <c r="W11" s="61">
        <f>SUM(L11:U11)</f>
        <v>24</v>
      </c>
      <c r="X11" s="61"/>
      <c r="Y11" s="122"/>
    </row>
    <row r="12" spans="1:39" ht="42" customHeight="1" x14ac:dyDescent="0.3">
      <c r="A12" s="44">
        <v>1</v>
      </c>
      <c r="B12" s="55">
        <v>2510071001</v>
      </c>
      <c r="C12" s="52" t="s">
        <v>533</v>
      </c>
      <c r="D12" s="70" t="s">
        <v>125</v>
      </c>
      <c r="E12" s="70" t="s">
        <v>126</v>
      </c>
      <c r="F12" s="70"/>
      <c r="G12" s="70" t="s">
        <v>128</v>
      </c>
      <c r="H12" s="70" t="s">
        <v>129</v>
      </c>
      <c r="I12" s="70" t="s">
        <v>130</v>
      </c>
      <c r="J12" s="70" t="s">
        <v>131</v>
      </c>
      <c r="K12" s="70" t="s">
        <v>132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44">
        <f t="shared" ref="V12:V43" si="0">$V$11-SUMIF(D12:K12,"",$D$11:$V$11)</f>
        <v>17</v>
      </c>
      <c r="W12" s="44">
        <f t="shared" ref="W12:W43" si="1">$W$11-SUMIF(L12:U12,"",$L$11:$U$11)</f>
        <v>0</v>
      </c>
      <c r="X12" s="44">
        <f>V12+W12</f>
        <v>17</v>
      </c>
      <c r="Y12" s="69"/>
    </row>
    <row r="13" spans="1:39" ht="42" customHeight="1" x14ac:dyDescent="0.3">
      <c r="A13" s="44">
        <v>2</v>
      </c>
      <c r="B13" s="56">
        <v>2510071002</v>
      </c>
      <c r="C13" s="52" t="s">
        <v>534</v>
      </c>
      <c r="D13" s="70" t="s">
        <v>125</v>
      </c>
      <c r="E13" s="70" t="s">
        <v>126</v>
      </c>
      <c r="F13" s="70"/>
      <c r="G13" s="70" t="s">
        <v>128</v>
      </c>
      <c r="H13" s="70" t="s">
        <v>129</v>
      </c>
      <c r="I13" s="70" t="s">
        <v>130</v>
      </c>
      <c r="J13" s="70" t="s">
        <v>131</v>
      </c>
      <c r="K13" s="70" t="s">
        <v>132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44">
        <f t="shared" si="0"/>
        <v>17</v>
      </c>
      <c r="W13" s="44">
        <f t="shared" si="1"/>
        <v>0</v>
      </c>
      <c r="X13" s="44">
        <f t="shared" ref="X13:X76" si="2">V13+W13</f>
        <v>17</v>
      </c>
      <c r="Y13" s="69"/>
    </row>
    <row r="14" spans="1:39" ht="42" customHeight="1" x14ac:dyDescent="0.3">
      <c r="A14" s="44">
        <v>3</v>
      </c>
      <c r="B14" s="56">
        <v>2510071003</v>
      </c>
      <c r="C14" s="34" t="s">
        <v>535</v>
      </c>
      <c r="D14" s="70" t="s">
        <v>125</v>
      </c>
      <c r="E14" s="70" t="s">
        <v>126</v>
      </c>
      <c r="F14" s="70"/>
      <c r="G14" s="70" t="s">
        <v>128</v>
      </c>
      <c r="H14" s="70" t="s">
        <v>129</v>
      </c>
      <c r="I14" s="70" t="s">
        <v>130</v>
      </c>
      <c r="J14" s="70" t="s">
        <v>131</v>
      </c>
      <c r="K14" s="70" t="s">
        <v>132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44">
        <f t="shared" si="0"/>
        <v>17</v>
      </c>
      <c r="W14" s="44">
        <f t="shared" si="1"/>
        <v>0</v>
      </c>
      <c r="X14" s="44">
        <f t="shared" si="2"/>
        <v>17</v>
      </c>
      <c r="Y14" s="69"/>
    </row>
    <row r="15" spans="1:39" ht="42" customHeight="1" x14ac:dyDescent="0.3">
      <c r="A15" s="44">
        <v>4</v>
      </c>
      <c r="B15" s="56">
        <v>2510071004</v>
      </c>
      <c r="C15" s="34" t="s">
        <v>536</v>
      </c>
      <c r="D15" s="70" t="s">
        <v>125</v>
      </c>
      <c r="E15" s="70" t="s">
        <v>126</v>
      </c>
      <c r="F15" s="70"/>
      <c r="G15" s="70" t="s">
        <v>128</v>
      </c>
      <c r="H15" s="70" t="s">
        <v>129</v>
      </c>
      <c r="I15" s="70" t="s">
        <v>130</v>
      </c>
      <c r="J15" s="70" t="s">
        <v>131</v>
      </c>
      <c r="K15" s="70" t="s">
        <v>132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44">
        <f t="shared" si="0"/>
        <v>17</v>
      </c>
      <c r="W15" s="44">
        <f t="shared" si="1"/>
        <v>0</v>
      </c>
      <c r="X15" s="44">
        <f t="shared" si="2"/>
        <v>17</v>
      </c>
      <c r="Y15" s="69"/>
    </row>
    <row r="16" spans="1:39" ht="42" customHeight="1" x14ac:dyDescent="0.3">
      <c r="A16" s="44">
        <v>5</v>
      </c>
      <c r="B16" s="56">
        <v>2510071005</v>
      </c>
      <c r="C16" s="45" t="s">
        <v>537</v>
      </c>
      <c r="D16" s="70" t="s">
        <v>125</v>
      </c>
      <c r="E16" s="70" t="s">
        <v>126</v>
      </c>
      <c r="F16" s="70"/>
      <c r="G16" s="70" t="s">
        <v>128</v>
      </c>
      <c r="H16" s="70" t="s">
        <v>129</v>
      </c>
      <c r="I16" s="70" t="s">
        <v>130</v>
      </c>
      <c r="J16" s="70" t="s">
        <v>131</v>
      </c>
      <c r="K16" s="70" t="s">
        <v>132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44">
        <f t="shared" si="0"/>
        <v>17</v>
      </c>
      <c r="W16" s="44">
        <f t="shared" si="1"/>
        <v>0</v>
      </c>
      <c r="X16" s="44">
        <f t="shared" si="2"/>
        <v>17</v>
      </c>
      <c r="Y16" s="69"/>
    </row>
    <row r="17" spans="1:25" ht="42" customHeight="1" x14ac:dyDescent="0.3">
      <c r="A17" s="44">
        <v>6</v>
      </c>
      <c r="B17" s="56">
        <v>2510071006</v>
      </c>
      <c r="C17" s="45" t="s">
        <v>449</v>
      </c>
      <c r="D17" s="70" t="s">
        <v>125</v>
      </c>
      <c r="E17" s="70" t="s">
        <v>126</v>
      </c>
      <c r="F17" s="70"/>
      <c r="G17" s="70" t="s">
        <v>128</v>
      </c>
      <c r="H17" s="70" t="s">
        <v>129</v>
      </c>
      <c r="I17" s="70" t="s">
        <v>130</v>
      </c>
      <c r="J17" s="70" t="s">
        <v>131</v>
      </c>
      <c r="K17" s="70" t="s">
        <v>132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44">
        <f t="shared" si="0"/>
        <v>17</v>
      </c>
      <c r="W17" s="44">
        <f t="shared" si="1"/>
        <v>0</v>
      </c>
      <c r="X17" s="44">
        <f t="shared" si="2"/>
        <v>17</v>
      </c>
      <c r="Y17" s="69"/>
    </row>
    <row r="18" spans="1:25" ht="42" customHeight="1" x14ac:dyDescent="0.3">
      <c r="A18" s="44">
        <v>7</v>
      </c>
      <c r="B18" s="55">
        <v>2510071007</v>
      </c>
      <c r="C18" s="34" t="s">
        <v>538</v>
      </c>
      <c r="D18" s="70" t="s">
        <v>125</v>
      </c>
      <c r="E18" s="70" t="s">
        <v>126</v>
      </c>
      <c r="F18" s="70" t="s">
        <v>127</v>
      </c>
      <c r="G18" s="70" t="s">
        <v>128</v>
      </c>
      <c r="H18" s="70" t="s">
        <v>129</v>
      </c>
      <c r="I18" s="70" t="s">
        <v>130</v>
      </c>
      <c r="J18" s="70" t="s">
        <v>131</v>
      </c>
      <c r="K18" s="70" t="s">
        <v>132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44">
        <f t="shared" si="0"/>
        <v>19</v>
      </c>
      <c r="W18" s="44">
        <f t="shared" si="1"/>
        <v>0</v>
      </c>
      <c r="X18" s="44">
        <f t="shared" si="2"/>
        <v>19</v>
      </c>
      <c r="Y18" s="69"/>
    </row>
    <row r="19" spans="1:25" ht="42" customHeight="1" x14ac:dyDescent="0.3">
      <c r="A19" s="44">
        <v>8</v>
      </c>
      <c r="B19" s="56">
        <v>2510071008</v>
      </c>
      <c r="C19" s="45" t="s">
        <v>539</v>
      </c>
      <c r="D19" s="70" t="s">
        <v>125</v>
      </c>
      <c r="E19" s="70" t="s">
        <v>126</v>
      </c>
      <c r="F19" s="70"/>
      <c r="G19" s="70" t="s">
        <v>128</v>
      </c>
      <c r="H19" s="70" t="s">
        <v>129</v>
      </c>
      <c r="I19" s="70" t="s">
        <v>130</v>
      </c>
      <c r="J19" s="70" t="s">
        <v>131</v>
      </c>
      <c r="K19" s="70" t="s">
        <v>132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44">
        <f t="shared" si="0"/>
        <v>17</v>
      </c>
      <c r="W19" s="44">
        <f t="shared" si="1"/>
        <v>0</v>
      </c>
      <c r="X19" s="44">
        <f t="shared" si="2"/>
        <v>17</v>
      </c>
      <c r="Y19" s="69"/>
    </row>
    <row r="20" spans="1:25" ht="42" customHeight="1" x14ac:dyDescent="0.3">
      <c r="A20" s="44">
        <v>9</v>
      </c>
      <c r="B20" s="55">
        <v>2510071009</v>
      </c>
      <c r="C20" s="45" t="s">
        <v>540</v>
      </c>
      <c r="D20" s="70" t="s">
        <v>125</v>
      </c>
      <c r="E20" s="70" t="s">
        <v>126</v>
      </c>
      <c r="F20" s="70" t="s">
        <v>127</v>
      </c>
      <c r="G20" s="70" t="s">
        <v>128</v>
      </c>
      <c r="H20" s="70" t="s">
        <v>129</v>
      </c>
      <c r="I20" s="70" t="s">
        <v>130</v>
      </c>
      <c r="J20" s="70" t="s">
        <v>131</v>
      </c>
      <c r="K20" s="70" t="s">
        <v>132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44">
        <f t="shared" si="0"/>
        <v>19</v>
      </c>
      <c r="W20" s="44">
        <f t="shared" si="1"/>
        <v>0</v>
      </c>
      <c r="X20" s="44">
        <f t="shared" si="2"/>
        <v>19</v>
      </c>
      <c r="Y20" s="69"/>
    </row>
    <row r="21" spans="1:25" ht="42" customHeight="1" x14ac:dyDescent="0.3">
      <c r="A21" s="44">
        <v>10</v>
      </c>
      <c r="B21" s="56">
        <v>2510071011</v>
      </c>
      <c r="C21" s="45" t="s">
        <v>541</v>
      </c>
      <c r="D21" s="70" t="s">
        <v>125</v>
      </c>
      <c r="E21" s="70" t="s">
        <v>126</v>
      </c>
      <c r="F21" s="70" t="s">
        <v>127</v>
      </c>
      <c r="G21" s="70" t="s">
        <v>128</v>
      </c>
      <c r="H21" s="70" t="s">
        <v>129</v>
      </c>
      <c r="I21" s="70" t="s">
        <v>130</v>
      </c>
      <c r="J21" s="70" t="s">
        <v>131</v>
      </c>
      <c r="K21" s="70" t="s">
        <v>132</v>
      </c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44">
        <f t="shared" si="0"/>
        <v>19</v>
      </c>
      <c r="W21" s="44">
        <f t="shared" si="1"/>
        <v>0</v>
      </c>
      <c r="X21" s="44">
        <f t="shared" si="2"/>
        <v>19</v>
      </c>
      <c r="Y21" s="69"/>
    </row>
    <row r="22" spans="1:25" ht="42" customHeight="1" x14ac:dyDescent="0.3">
      <c r="A22" s="44">
        <v>11</v>
      </c>
      <c r="B22" s="56">
        <v>2510071012</v>
      </c>
      <c r="C22" s="45" t="s">
        <v>542</v>
      </c>
      <c r="D22" s="70" t="s">
        <v>125</v>
      </c>
      <c r="E22" s="70" t="s">
        <v>126</v>
      </c>
      <c r="F22" s="70"/>
      <c r="G22" s="70" t="s">
        <v>128</v>
      </c>
      <c r="H22" s="70" t="s">
        <v>129</v>
      </c>
      <c r="I22" s="70" t="s">
        <v>130</v>
      </c>
      <c r="J22" s="70" t="s">
        <v>131</v>
      </c>
      <c r="K22" s="70" t="s">
        <v>132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44">
        <f t="shared" si="0"/>
        <v>17</v>
      </c>
      <c r="W22" s="44">
        <f t="shared" si="1"/>
        <v>0</v>
      </c>
      <c r="X22" s="44">
        <f t="shared" si="2"/>
        <v>17</v>
      </c>
      <c r="Y22" s="69"/>
    </row>
    <row r="23" spans="1:25" ht="42" customHeight="1" x14ac:dyDescent="0.3">
      <c r="A23" s="44">
        <v>12</v>
      </c>
      <c r="B23" s="55">
        <v>2510071013</v>
      </c>
      <c r="C23" s="34" t="s">
        <v>543</v>
      </c>
      <c r="D23" s="70" t="s">
        <v>125</v>
      </c>
      <c r="E23" s="70" t="s">
        <v>126</v>
      </c>
      <c r="F23" s="70"/>
      <c r="G23" s="70" t="s">
        <v>128</v>
      </c>
      <c r="H23" s="70" t="s">
        <v>129</v>
      </c>
      <c r="I23" s="70" t="s">
        <v>130</v>
      </c>
      <c r="J23" s="70" t="s">
        <v>131</v>
      </c>
      <c r="K23" s="70" t="s">
        <v>132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44">
        <f t="shared" si="0"/>
        <v>17</v>
      </c>
      <c r="W23" s="44">
        <f t="shared" si="1"/>
        <v>0</v>
      </c>
      <c r="X23" s="44">
        <f t="shared" si="2"/>
        <v>17</v>
      </c>
      <c r="Y23" s="69"/>
    </row>
    <row r="24" spans="1:25" ht="42" customHeight="1" x14ac:dyDescent="0.3">
      <c r="A24" s="44">
        <v>13</v>
      </c>
      <c r="B24" s="56">
        <v>2510071014</v>
      </c>
      <c r="C24" s="34" t="s">
        <v>544</v>
      </c>
      <c r="D24" s="70" t="s">
        <v>125</v>
      </c>
      <c r="E24" s="70" t="s">
        <v>126</v>
      </c>
      <c r="F24" s="70" t="s">
        <v>127</v>
      </c>
      <c r="G24" s="70" t="s">
        <v>128</v>
      </c>
      <c r="H24" s="70" t="s">
        <v>129</v>
      </c>
      <c r="I24" s="70" t="s">
        <v>130</v>
      </c>
      <c r="J24" s="70" t="s">
        <v>131</v>
      </c>
      <c r="K24" s="70" t="s">
        <v>132</v>
      </c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44">
        <f t="shared" si="0"/>
        <v>19</v>
      </c>
      <c r="W24" s="44">
        <f t="shared" si="1"/>
        <v>0</v>
      </c>
      <c r="X24" s="44">
        <f t="shared" si="2"/>
        <v>19</v>
      </c>
      <c r="Y24" s="69"/>
    </row>
    <row r="25" spans="1:25" ht="42" customHeight="1" x14ac:dyDescent="0.3">
      <c r="A25" s="44">
        <v>14</v>
      </c>
      <c r="B25" s="56">
        <v>2510071015</v>
      </c>
      <c r="C25" s="34" t="s">
        <v>545</v>
      </c>
      <c r="D25" s="70" t="s">
        <v>125</v>
      </c>
      <c r="E25" s="70" t="s">
        <v>126</v>
      </c>
      <c r="F25" s="70" t="s">
        <v>127</v>
      </c>
      <c r="G25" s="70" t="s">
        <v>128</v>
      </c>
      <c r="H25" s="70" t="s">
        <v>129</v>
      </c>
      <c r="I25" s="70" t="s">
        <v>130</v>
      </c>
      <c r="J25" s="70" t="s">
        <v>131</v>
      </c>
      <c r="K25" s="70" t="s">
        <v>132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44">
        <f t="shared" si="0"/>
        <v>19</v>
      </c>
      <c r="W25" s="44">
        <f t="shared" si="1"/>
        <v>0</v>
      </c>
      <c r="X25" s="44">
        <f t="shared" si="2"/>
        <v>19</v>
      </c>
      <c r="Y25" s="69"/>
    </row>
    <row r="26" spans="1:25" ht="42" customHeight="1" x14ac:dyDescent="0.3">
      <c r="A26" s="44">
        <v>15</v>
      </c>
      <c r="B26" s="55">
        <v>2510071016</v>
      </c>
      <c r="C26" s="34" t="s">
        <v>546</v>
      </c>
      <c r="D26" s="70" t="s">
        <v>125</v>
      </c>
      <c r="E26" s="70" t="s">
        <v>126</v>
      </c>
      <c r="F26" s="70"/>
      <c r="G26" s="70" t="s">
        <v>128</v>
      </c>
      <c r="H26" s="70" t="s">
        <v>129</v>
      </c>
      <c r="I26" s="70" t="s">
        <v>130</v>
      </c>
      <c r="J26" s="70" t="s">
        <v>131</v>
      </c>
      <c r="K26" s="70" t="s">
        <v>132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44">
        <f t="shared" si="0"/>
        <v>17</v>
      </c>
      <c r="W26" s="44">
        <f t="shared" si="1"/>
        <v>0</v>
      </c>
      <c r="X26" s="44">
        <f t="shared" si="2"/>
        <v>17</v>
      </c>
      <c r="Y26" s="69"/>
    </row>
    <row r="27" spans="1:25" ht="42" customHeight="1" x14ac:dyDescent="0.3">
      <c r="A27" s="44">
        <v>16</v>
      </c>
      <c r="B27" s="56">
        <v>2510071017</v>
      </c>
      <c r="C27" s="45" t="s">
        <v>290</v>
      </c>
      <c r="D27" s="70" t="s">
        <v>125</v>
      </c>
      <c r="E27" s="70" t="s">
        <v>126</v>
      </c>
      <c r="F27" s="70"/>
      <c r="G27" s="70" t="s">
        <v>128</v>
      </c>
      <c r="H27" s="70" t="s">
        <v>129</v>
      </c>
      <c r="I27" s="70" t="s">
        <v>130</v>
      </c>
      <c r="J27" s="70" t="s">
        <v>131</v>
      </c>
      <c r="K27" s="70" t="s">
        <v>132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44">
        <f t="shared" si="0"/>
        <v>17</v>
      </c>
      <c r="W27" s="44">
        <f t="shared" si="1"/>
        <v>0</v>
      </c>
      <c r="X27" s="44">
        <f t="shared" si="2"/>
        <v>17</v>
      </c>
      <c r="Y27" s="69"/>
    </row>
    <row r="28" spans="1:25" ht="42" customHeight="1" x14ac:dyDescent="0.3">
      <c r="A28" s="44">
        <v>17</v>
      </c>
      <c r="B28" s="56">
        <v>2510071018</v>
      </c>
      <c r="C28" s="34" t="s">
        <v>547</v>
      </c>
      <c r="D28" s="70" t="s">
        <v>125</v>
      </c>
      <c r="E28" s="70" t="s">
        <v>126</v>
      </c>
      <c r="F28" s="70"/>
      <c r="G28" s="70" t="s">
        <v>128</v>
      </c>
      <c r="H28" s="70" t="s">
        <v>129</v>
      </c>
      <c r="I28" s="70" t="s">
        <v>130</v>
      </c>
      <c r="J28" s="70" t="s">
        <v>131</v>
      </c>
      <c r="K28" s="70" t="s">
        <v>132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44">
        <f t="shared" si="0"/>
        <v>17</v>
      </c>
      <c r="W28" s="44">
        <f t="shared" si="1"/>
        <v>0</v>
      </c>
      <c r="X28" s="44">
        <f t="shared" si="2"/>
        <v>17</v>
      </c>
      <c r="Y28" s="69"/>
    </row>
    <row r="29" spans="1:25" ht="42" customHeight="1" x14ac:dyDescent="0.3">
      <c r="A29" s="44">
        <v>18</v>
      </c>
      <c r="B29" s="55">
        <v>2510071022</v>
      </c>
      <c r="C29" s="45" t="s">
        <v>548</v>
      </c>
      <c r="D29" s="70" t="s">
        <v>125</v>
      </c>
      <c r="E29" s="70" t="s">
        <v>126</v>
      </c>
      <c r="F29" s="70" t="s">
        <v>127</v>
      </c>
      <c r="G29" s="70" t="s">
        <v>128</v>
      </c>
      <c r="H29" s="70" t="s">
        <v>129</v>
      </c>
      <c r="I29" s="70" t="s">
        <v>130</v>
      </c>
      <c r="J29" s="70" t="s">
        <v>131</v>
      </c>
      <c r="K29" s="70" t="s">
        <v>132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44">
        <f t="shared" si="0"/>
        <v>19</v>
      </c>
      <c r="W29" s="44">
        <f t="shared" si="1"/>
        <v>0</v>
      </c>
      <c r="X29" s="44">
        <f t="shared" si="2"/>
        <v>19</v>
      </c>
      <c r="Y29" s="69"/>
    </row>
    <row r="30" spans="1:25" ht="42" customHeight="1" x14ac:dyDescent="0.3">
      <c r="A30" s="44">
        <v>19</v>
      </c>
      <c r="B30" s="56">
        <v>2510071023</v>
      </c>
      <c r="C30" s="45" t="s">
        <v>549</v>
      </c>
      <c r="D30" s="70" t="s">
        <v>125</v>
      </c>
      <c r="E30" s="70" t="s">
        <v>126</v>
      </c>
      <c r="F30" s="70"/>
      <c r="G30" s="70" t="s">
        <v>128</v>
      </c>
      <c r="H30" s="70" t="s">
        <v>129</v>
      </c>
      <c r="I30" s="70" t="s">
        <v>130</v>
      </c>
      <c r="J30" s="70" t="s">
        <v>131</v>
      </c>
      <c r="K30" s="70" t="s">
        <v>132</v>
      </c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44">
        <f t="shared" si="0"/>
        <v>17</v>
      </c>
      <c r="W30" s="44">
        <f t="shared" si="1"/>
        <v>0</v>
      </c>
      <c r="X30" s="44">
        <f t="shared" si="2"/>
        <v>17</v>
      </c>
      <c r="Y30" s="69"/>
    </row>
    <row r="31" spans="1:25" ht="42" customHeight="1" x14ac:dyDescent="0.3">
      <c r="A31" s="44">
        <v>20</v>
      </c>
      <c r="B31" s="56">
        <v>2510071025</v>
      </c>
      <c r="C31" s="34" t="s">
        <v>550</v>
      </c>
      <c r="D31" s="70" t="s">
        <v>125</v>
      </c>
      <c r="E31" s="70" t="s">
        <v>126</v>
      </c>
      <c r="F31" s="70" t="s">
        <v>127</v>
      </c>
      <c r="G31" s="70" t="s">
        <v>128</v>
      </c>
      <c r="H31" s="70" t="s">
        <v>129</v>
      </c>
      <c r="I31" s="70" t="s">
        <v>130</v>
      </c>
      <c r="J31" s="70" t="s">
        <v>131</v>
      </c>
      <c r="K31" s="70" t="s">
        <v>132</v>
      </c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44">
        <f t="shared" si="0"/>
        <v>19</v>
      </c>
      <c r="W31" s="44">
        <f t="shared" si="1"/>
        <v>0</v>
      </c>
      <c r="X31" s="44">
        <f t="shared" si="2"/>
        <v>19</v>
      </c>
      <c r="Y31" s="69"/>
    </row>
    <row r="32" spans="1:25" ht="42" customHeight="1" x14ac:dyDescent="0.3">
      <c r="A32" s="44">
        <v>21</v>
      </c>
      <c r="B32" s="55">
        <v>2510071026</v>
      </c>
      <c r="C32" s="34" t="s">
        <v>551</v>
      </c>
      <c r="D32" s="70" t="s">
        <v>125</v>
      </c>
      <c r="E32" s="70" t="s">
        <v>126</v>
      </c>
      <c r="F32" s="70" t="s">
        <v>127</v>
      </c>
      <c r="G32" s="70" t="s">
        <v>128</v>
      </c>
      <c r="H32" s="70" t="s">
        <v>129</v>
      </c>
      <c r="I32" s="70" t="s">
        <v>130</v>
      </c>
      <c r="J32" s="70" t="s">
        <v>131</v>
      </c>
      <c r="K32" s="70" t="s">
        <v>132</v>
      </c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44">
        <f t="shared" si="0"/>
        <v>19</v>
      </c>
      <c r="W32" s="44">
        <f t="shared" si="1"/>
        <v>0</v>
      </c>
      <c r="X32" s="44">
        <f t="shared" si="2"/>
        <v>19</v>
      </c>
      <c r="Y32" s="69"/>
    </row>
    <row r="33" spans="1:25" ht="42" customHeight="1" x14ac:dyDescent="0.3">
      <c r="A33" s="44">
        <v>22</v>
      </c>
      <c r="B33" s="56">
        <v>2510071027</v>
      </c>
      <c r="C33" s="34" t="s">
        <v>552</v>
      </c>
      <c r="D33" s="70" t="s">
        <v>125</v>
      </c>
      <c r="E33" s="70" t="s">
        <v>126</v>
      </c>
      <c r="F33" s="70" t="s">
        <v>127</v>
      </c>
      <c r="G33" s="70" t="s">
        <v>128</v>
      </c>
      <c r="H33" s="70" t="s">
        <v>129</v>
      </c>
      <c r="I33" s="70" t="s">
        <v>130</v>
      </c>
      <c r="J33" s="70" t="s">
        <v>131</v>
      </c>
      <c r="K33" s="70" t="s">
        <v>132</v>
      </c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44">
        <f t="shared" si="0"/>
        <v>19</v>
      </c>
      <c r="W33" s="44">
        <f t="shared" si="1"/>
        <v>0</v>
      </c>
      <c r="X33" s="44">
        <f t="shared" si="2"/>
        <v>19</v>
      </c>
      <c r="Y33" s="69"/>
    </row>
    <row r="34" spans="1:25" ht="42" customHeight="1" x14ac:dyDescent="0.3">
      <c r="A34" s="44">
        <v>23</v>
      </c>
      <c r="B34" s="56">
        <v>2510071028</v>
      </c>
      <c r="C34" s="45" t="s">
        <v>553</v>
      </c>
      <c r="D34" s="70" t="s">
        <v>125</v>
      </c>
      <c r="E34" s="70" t="s">
        <v>126</v>
      </c>
      <c r="F34" s="70" t="s">
        <v>127</v>
      </c>
      <c r="G34" s="70" t="s">
        <v>128</v>
      </c>
      <c r="H34" s="70" t="s">
        <v>129</v>
      </c>
      <c r="I34" s="70" t="s">
        <v>130</v>
      </c>
      <c r="J34" s="70" t="s">
        <v>131</v>
      </c>
      <c r="K34" s="70" t="s">
        <v>132</v>
      </c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44">
        <f t="shared" si="0"/>
        <v>19</v>
      </c>
      <c r="W34" s="44">
        <f t="shared" si="1"/>
        <v>0</v>
      </c>
      <c r="X34" s="44">
        <f t="shared" si="2"/>
        <v>19</v>
      </c>
      <c r="Y34" s="69"/>
    </row>
    <row r="35" spans="1:25" ht="42" customHeight="1" x14ac:dyDescent="0.3">
      <c r="A35" s="44">
        <v>24</v>
      </c>
      <c r="B35" s="55">
        <v>2510071029</v>
      </c>
      <c r="C35" s="45" t="s">
        <v>554</v>
      </c>
      <c r="D35" s="70" t="s">
        <v>125</v>
      </c>
      <c r="E35" s="70" t="s">
        <v>126</v>
      </c>
      <c r="F35" s="70" t="s">
        <v>127</v>
      </c>
      <c r="G35" s="70" t="s">
        <v>128</v>
      </c>
      <c r="H35" s="70" t="s">
        <v>129</v>
      </c>
      <c r="I35" s="70" t="s">
        <v>130</v>
      </c>
      <c r="J35" s="70" t="s">
        <v>131</v>
      </c>
      <c r="K35" s="70" t="s">
        <v>132</v>
      </c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44">
        <f t="shared" si="0"/>
        <v>19</v>
      </c>
      <c r="W35" s="44">
        <f t="shared" si="1"/>
        <v>0</v>
      </c>
      <c r="X35" s="44">
        <f t="shared" si="2"/>
        <v>19</v>
      </c>
      <c r="Y35" s="69"/>
    </row>
    <row r="36" spans="1:25" ht="42" customHeight="1" x14ac:dyDescent="0.3">
      <c r="A36" s="44">
        <v>25</v>
      </c>
      <c r="B36" s="56">
        <v>2510071030</v>
      </c>
      <c r="C36" s="34" t="s">
        <v>555</v>
      </c>
      <c r="D36" s="70" t="s">
        <v>125</v>
      </c>
      <c r="E36" s="70" t="s">
        <v>126</v>
      </c>
      <c r="F36" s="70" t="s">
        <v>127</v>
      </c>
      <c r="G36" s="70" t="s">
        <v>128</v>
      </c>
      <c r="H36" s="70" t="s">
        <v>129</v>
      </c>
      <c r="I36" s="70" t="s">
        <v>130</v>
      </c>
      <c r="J36" s="70" t="s">
        <v>131</v>
      </c>
      <c r="K36" s="70" t="s">
        <v>132</v>
      </c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44">
        <f t="shared" si="0"/>
        <v>19</v>
      </c>
      <c r="W36" s="44">
        <f t="shared" si="1"/>
        <v>0</v>
      </c>
      <c r="X36" s="44">
        <f t="shared" si="2"/>
        <v>19</v>
      </c>
      <c r="Y36" s="69"/>
    </row>
    <row r="37" spans="1:25" ht="42" customHeight="1" x14ac:dyDescent="0.3">
      <c r="A37" s="44">
        <v>26</v>
      </c>
      <c r="B37" s="56">
        <v>2510071031</v>
      </c>
      <c r="C37" s="45" t="s">
        <v>556</v>
      </c>
      <c r="D37" s="70" t="s">
        <v>125</v>
      </c>
      <c r="E37" s="70" t="s">
        <v>126</v>
      </c>
      <c r="F37" s="70" t="s">
        <v>127</v>
      </c>
      <c r="G37" s="70" t="s">
        <v>128</v>
      </c>
      <c r="H37" s="70" t="s">
        <v>129</v>
      </c>
      <c r="I37" s="70" t="s">
        <v>130</v>
      </c>
      <c r="J37" s="70" t="s">
        <v>131</v>
      </c>
      <c r="K37" s="70" t="s">
        <v>132</v>
      </c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44">
        <f t="shared" si="0"/>
        <v>19</v>
      </c>
      <c r="W37" s="44">
        <f t="shared" si="1"/>
        <v>0</v>
      </c>
      <c r="X37" s="44">
        <f t="shared" si="2"/>
        <v>19</v>
      </c>
      <c r="Y37" s="69"/>
    </row>
    <row r="38" spans="1:25" ht="42" customHeight="1" x14ac:dyDescent="0.3">
      <c r="A38" s="44">
        <v>27</v>
      </c>
      <c r="B38" s="55">
        <v>2510071032</v>
      </c>
      <c r="C38" s="45" t="s">
        <v>557</v>
      </c>
      <c r="D38" s="70" t="s">
        <v>125</v>
      </c>
      <c r="E38" s="70" t="s">
        <v>126</v>
      </c>
      <c r="F38" s="70" t="s">
        <v>127</v>
      </c>
      <c r="G38" s="70" t="s">
        <v>128</v>
      </c>
      <c r="H38" s="70" t="s">
        <v>129</v>
      </c>
      <c r="I38" s="70" t="s">
        <v>130</v>
      </c>
      <c r="J38" s="70" t="s">
        <v>131</v>
      </c>
      <c r="K38" s="70" t="s">
        <v>132</v>
      </c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44">
        <f t="shared" si="0"/>
        <v>19</v>
      </c>
      <c r="W38" s="44">
        <f t="shared" si="1"/>
        <v>0</v>
      </c>
      <c r="X38" s="44">
        <f t="shared" si="2"/>
        <v>19</v>
      </c>
      <c r="Y38" s="69"/>
    </row>
    <row r="39" spans="1:25" ht="42" customHeight="1" x14ac:dyDescent="0.3">
      <c r="A39" s="44">
        <v>28</v>
      </c>
      <c r="B39" s="56">
        <v>2510071033</v>
      </c>
      <c r="C39" s="34" t="s">
        <v>558</v>
      </c>
      <c r="D39" s="70" t="s">
        <v>125</v>
      </c>
      <c r="E39" s="70" t="s">
        <v>126</v>
      </c>
      <c r="F39" s="50"/>
      <c r="G39" s="70" t="s">
        <v>128</v>
      </c>
      <c r="H39" s="70" t="s">
        <v>129</v>
      </c>
      <c r="I39" s="70" t="s">
        <v>130</v>
      </c>
      <c r="J39" s="70" t="s">
        <v>131</v>
      </c>
      <c r="K39" s="70" t="s">
        <v>132</v>
      </c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44">
        <f t="shared" si="0"/>
        <v>17</v>
      </c>
      <c r="W39" s="44">
        <f t="shared" si="1"/>
        <v>0</v>
      </c>
      <c r="X39" s="44">
        <f t="shared" si="2"/>
        <v>17</v>
      </c>
      <c r="Y39" s="69"/>
    </row>
    <row r="40" spans="1:25" ht="42" customHeight="1" x14ac:dyDescent="0.3">
      <c r="A40" s="44">
        <v>29</v>
      </c>
      <c r="B40" s="56">
        <v>2510071035</v>
      </c>
      <c r="C40" s="45" t="s">
        <v>559</v>
      </c>
      <c r="D40" s="70" t="s">
        <v>125</v>
      </c>
      <c r="E40" s="70" t="s">
        <v>126</v>
      </c>
      <c r="F40" s="70" t="s">
        <v>127</v>
      </c>
      <c r="G40" s="70" t="s">
        <v>128</v>
      </c>
      <c r="H40" s="70" t="s">
        <v>129</v>
      </c>
      <c r="I40" s="70" t="s">
        <v>130</v>
      </c>
      <c r="J40" s="70" t="s">
        <v>131</v>
      </c>
      <c r="K40" s="70" t="s">
        <v>132</v>
      </c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44">
        <f t="shared" si="0"/>
        <v>19</v>
      </c>
      <c r="W40" s="44">
        <f t="shared" si="1"/>
        <v>0</v>
      </c>
      <c r="X40" s="44">
        <f t="shared" si="2"/>
        <v>19</v>
      </c>
      <c r="Y40" s="69"/>
    </row>
    <row r="41" spans="1:25" ht="42" customHeight="1" x14ac:dyDescent="0.3">
      <c r="A41" s="44">
        <v>30</v>
      </c>
      <c r="B41" s="55">
        <v>2510071036</v>
      </c>
      <c r="C41" s="34" t="s">
        <v>560</v>
      </c>
      <c r="D41" s="70" t="s">
        <v>125</v>
      </c>
      <c r="E41" s="70" t="s">
        <v>126</v>
      </c>
      <c r="F41" s="70" t="s">
        <v>127</v>
      </c>
      <c r="G41" s="70" t="s">
        <v>128</v>
      </c>
      <c r="H41" s="70" t="s">
        <v>129</v>
      </c>
      <c r="I41" s="70" t="s">
        <v>130</v>
      </c>
      <c r="J41" s="70" t="s">
        <v>131</v>
      </c>
      <c r="K41" s="70" t="s">
        <v>132</v>
      </c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44">
        <f t="shared" si="0"/>
        <v>19</v>
      </c>
      <c r="W41" s="44">
        <f t="shared" si="1"/>
        <v>0</v>
      </c>
      <c r="X41" s="44">
        <f t="shared" si="2"/>
        <v>19</v>
      </c>
      <c r="Y41" s="69"/>
    </row>
    <row r="42" spans="1:25" ht="42" customHeight="1" x14ac:dyDescent="0.3">
      <c r="A42" s="44">
        <v>31</v>
      </c>
      <c r="B42" s="56">
        <v>2510071037</v>
      </c>
      <c r="C42" s="34" t="s">
        <v>561</v>
      </c>
      <c r="D42" s="70" t="s">
        <v>125</v>
      </c>
      <c r="E42" s="70" t="s">
        <v>126</v>
      </c>
      <c r="F42" s="70" t="s">
        <v>127</v>
      </c>
      <c r="G42" s="70" t="s">
        <v>128</v>
      </c>
      <c r="H42" s="70" t="s">
        <v>129</v>
      </c>
      <c r="I42" s="70" t="s">
        <v>130</v>
      </c>
      <c r="J42" s="70" t="s">
        <v>131</v>
      </c>
      <c r="K42" s="70" t="s">
        <v>132</v>
      </c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44">
        <f t="shared" si="0"/>
        <v>19</v>
      </c>
      <c r="W42" s="44">
        <f t="shared" si="1"/>
        <v>0</v>
      </c>
      <c r="X42" s="44">
        <f t="shared" si="2"/>
        <v>19</v>
      </c>
      <c r="Y42" s="69"/>
    </row>
    <row r="43" spans="1:25" ht="42" customHeight="1" x14ac:dyDescent="0.3">
      <c r="A43" s="44">
        <v>32</v>
      </c>
      <c r="B43" s="56">
        <v>2510071038</v>
      </c>
      <c r="C43" s="45" t="s">
        <v>562</v>
      </c>
      <c r="D43" s="70" t="s">
        <v>125</v>
      </c>
      <c r="E43" s="70" t="s">
        <v>126</v>
      </c>
      <c r="F43" s="70" t="s">
        <v>127</v>
      </c>
      <c r="G43" s="70" t="s">
        <v>128</v>
      </c>
      <c r="H43" s="70" t="s">
        <v>129</v>
      </c>
      <c r="I43" s="70" t="s">
        <v>130</v>
      </c>
      <c r="J43" s="70" t="s">
        <v>131</v>
      </c>
      <c r="K43" s="70" t="s">
        <v>132</v>
      </c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44">
        <f t="shared" si="0"/>
        <v>19</v>
      </c>
      <c r="W43" s="44">
        <f t="shared" si="1"/>
        <v>0</v>
      </c>
      <c r="X43" s="44">
        <f t="shared" si="2"/>
        <v>19</v>
      </c>
      <c r="Y43" s="69"/>
    </row>
    <row r="44" spans="1:25" s="90" customFormat="1" ht="42" customHeight="1" x14ac:dyDescent="0.3">
      <c r="A44" s="86">
        <v>33</v>
      </c>
      <c r="B44" s="93">
        <v>2510071039</v>
      </c>
      <c r="C44" s="87" t="s">
        <v>563</v>
      </c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6">
        <f t="shared" ref="V44:V75" si="3">$V$11-SUMIF(D44:K44,"",$D$11:$V$11)</f>
        <v>0</v>
      </c>
      <c r="W44" s="86">
        <f t="shared" ref="W44:W75" si="4">$W$11-SUMIF(L44:U44,"",$L$11:$U$11)</f>
        <v>0</v>
      </c>
      <c r="X44" s="86">
        <f t="shared" si="2"/>
        <v>0</v>
      </c>
      <c r="Y44" s="86" t="s">
        <v>67</v>
      </c>
    </row>
    <row r="45" spans="1:25" ht="42" customHeight="1" x14ac:dyDescent="0.3">
      <c r="A45" s="44">
        <v>34</v>
      </c>
      <c r="B45" s="56">
        <v>2510071040</v>
      </c>
      <c r="C45" s="34" t="s">
        <v>564</v>
      </c>
      <c r="D45" s="70" t="s">
        <v>125</v>
      </c>
      <c r="E45" s="70" t="s">
        <v>126</v>
      </c>
      <c r="F45" s="70" t="s">
        <v>127</v>
      </c>
      <c r="G45" s="70" t="s">
        <v>128</v>
      </c>
      <c r="H45" s="70" t="s">
        <v>129</v>
      </c>
      <c r="I45" s="70" t="s">
        <v>130</v>
      </c>
      <c r="J45" s="70" t="s">
        <v>131</v>
      </c>
      <c r="K45" s="70" t="s">
        <v>132</v>
      </c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44">
        <f t="shared" si="3"/>
        <v>19</v>
      </c>
      <c r="W45" s="44">
        <f t="shared" si="4"/>
        <v>0</v>
      </c>
      <c r="X45" s="44">
        <f t="shared" si="2"/>
        <v>19</v>
      </c>
      <c r="Y45" s="69"/>
    </row>
    <row r="46" spans="1:25" ht="42" customHeight="1" x14ac:dyDescent="0.3">
      <c r="A46" s="44">
        <v>35</v>
      </c>
      <c r="B46" s="56">
        <v>2510071041</v>
      </c>
      <c r="C46" s="45" t="s">
        <v>565</v>
      </c>
      <c r="D46" s="70" t="s">
        <v>125</v>
      </c>
      <c r="E46" s="70" t="s">
        <v>126</v>
      </c>
      <c r="F46" s="70" t="s">
        <v>127</v>
      </c>
      <c r="G46" s="70" t="s">
        <v>128</v>
      </c>
      <c r="H46" s="70" t="s">
        <v>129</v>
      </c>
      <c r="I46" s="70" t="s">
        <v>130</v>
      </c>
      <c r="J46" s="70" t="s">
        <v>131</v>
      </c>
      <c r="K46" s="70" t="s">
        <v>132</v>
      </c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44">
        <f t="shared" si="3"/>
        <v>19</v>
      </c>
      <c r="W46" s="44">
        <f t="shared" si="4"/>
        <v>0</v>
      </c>
      <c r="X46" s="44">
        <f t="shared" si="2"/>
        <v>19</v>
      </c>
      <c r="Y46" s="69"/>
    </row>
    <row r="47" spans="1:25" ht="42" customHeight="1" x14ac:dyDescent="0.3">
      <c r="A47" s="44">
        <v>36</v>
      </c>
      <c r="B47" s="56">
        <v>2510071042</v>
      </c>
      <c r="C47" s="45" t="s">
        <v>566</v>
      </c>
      <c r="D47" s="70" t="s">
        <v>125</v>
      </c>
      <c r="E47" s="70" t="s">
        <v>126</v>
      </c>
      <c r="F47" s="70" t="s">
        <v>127</v>
      </c>
      <c r="G47" s="70" t="s">
        <v>128</v>
      </c>
      <c r="H47" s="70" t="s">
        <v>129</v>
      </c>
      <c r="I47" s="70" t="s">
        <v>130</v>
      </c>
      <c r="J47" s="70" t="s">
        <v>131</v>
      </c>
      <c r="K47" s="70" t="s">
        <v>132</v>
      </c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44">
        <f t="shared" si="3"/>
        <v>19</v>
      </c>
      <c r="W47" s="44">
        <f t="shared" si="4"/>
        <v>0</v>
      </c>
      <c r="X47" s="44">
        <f t="shared" si="2"/>
        <v>19</v>
      </c>
      <c r="Y47" s="69"/>
    </row>
    <row r="48" spans="1:25" ht="42" customHeight="1" x14ac:dyDescent="0.3">
      <c r="A48" s="44">
        <v>37</v>
      </c>
      <c r="B48" s="56">
        <v>2510071043</v>
      </c>
      <c r="C48" s="34" t="s">
        <v>567</v>
      </c>
      <c r="D48" s="70" t="s">
        <v>125</v>
      </c>
      <c r="E48" s="70" t="s">
        <v>126</v>
      </c>
      <c r="F48" s="50"/>
      <c r="G48" s="70" t="s">
        <v>128</v>
      </c>
      <c r="H48" s="70" t="s">
        <v>129</v>
      </c>
      <c r="I48" s="70" t="s">
        <v>130</v>
      </c>
      <c r="J48" s="70" t="s">
        <v>131</v>
      </c>
      <c r="K48" s="70" t="s">
        <v>132</v>
      </c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44">
        <f t="shared" si="3"/>
        <v>17</v>
      </c>
      <c r="W48" s="44">
        <f t="shared" si="4"/>
        <v>0</v>
      </c>
      <c r="X48" s="44">
        <f t="shared" si="2"/>
        <v>17</v>
      </c>
      <c r="Y48" s="69"/>
    </row>
    <row r="49" spans="1:25" ht="42" customHeight="1" x14ac:dyDescent="0.3">
      <c r="A49" s="44">
        <v>38</v>
      </c>
      <c r="B49" s="55">
        <v>2510071044</v>
      </c>
      <c r="C49" s="45" t="s">
        <v>568</v>
      </c>
      <c r="D49" s="70" t="s">
        <v>125</v>
      </c>
      <c r="E49" s="70" t="s">
        <v>126</v>
      </c>
      <c r="F49" s="70" t="s">
        <v>127</v>
      </c>
      <c r="G49" s="70" t="s">
        <v>128</v>
      </c>
      <c r="H49" s="70" t="s">
        <v>129</v>
      </c>
      <c r="I49" s="70" t="s">
        <v>130</v>
      </c>
      <c r="J49" s="70" t="s">
        <v>131</v>
      </c>
      <c r="K49" s="70" t="s">
        <v>132</v>
      </c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44">
        <f t="shared" si="3"/>
        <v>19</v>
      </c>
      <c r="W49" s="44">
        <f t="shared" si="4"/>
        <v>0</v>
      </c>
      <c r="X49" s="44">
        <f t="shared" si="2"/>
        <v>19</v>
      </c>
      <c r="Y49" s="69"/>
    </row>
    <row r="50" spans="1:25" ht="42" customHeight="1" x14ac:dyDescent="0.3">
      <c r="A50" s="44">
        <v>39</v>
      </c>
      <c r="B50" s="56">
        <v>2510071045</v>
      </c>
      <c r="C50" s="45" t="s">
        <v>569</v>
      </c>
      <c r="D50" s="70" t="s">
        <v>125</v>
      </c>
      <c r="E50" s="70" t="s">
        <v>126</v>
      </c>
      <c r="F50" s="70" t="s">
        <v>127</v>
      </c>
      <c r="G50" s="70" t="s">
        <v>128</v>
      </c>
      <c r="H50" s="70" t="s">
        <v>129</v>
      </c>
      <c r="I50" s="70" t="s">
        <v>130</v>
      </c>
      <c r="J50" s="70" t="s">
        <v>131</v>
      </c>
      <c r="K50" s="70" t="s">
        <v>132</v>
      </c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44">
        <f t="shared" si="3"/>
        <v>19</v>
      </c>
      <c r="W50" s="44">
        <f t="shared" si="4"/>
        <v>0</v>
      </c>
      <c r="X50" s="44">
        <f t="shared" si="2"/>
        <v>19</v>
      </c>
      <c r="Y50" s="69"/>
    </row>
    <row r="51" spans="1:25" ht="42" customHeight="1" x14ac:dyDescent="0.3">
      <c r="A51" s="44">
        <v>40</v>
      </c>
      <c r="B51" s="56">
        <v>2510071046</v>
      </c>
      <c r="C51" s="34" t="s">
        <v>570</v>
      </c>
      <c r="D51" s="70" t="s">
        <v>125</v>
      </c>
      <c r="E51" s="70" t="s">
        <v>126</v>
      </c>
      <c r="F51" s="70" t="s">
        <v>127</v>
      </c>
      <c r="G51" s="70" t="s">
        <v>128</v>
      </c>
      <c r="H51" s="70" t="s">
        <v>129</v>
      </c>
      <c r="I51" s="70" t="s">
        <v>130</v>
      </c>
      <c r="J51" s="70" t="s">
        <v>131</v>
      </c>
      <c r="K51" s="70" t="s">
        <v>132</v>
      </c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44">
        <f t="shared" si="3"/>
        <v>19</v>
      </c>
      <c r="W51" s="44">
        <f t="shared" si="4"/>
        <v>0</v>
      </c>
      <c r="X51" s="44">
        <f t="shared" si="2"/>
        <v>19</v>
      </c>
      <c r="Y51" s="69"/>
    </row>
    <row r="52" spans="1:25" ht="42" customHeight="1" x14ac:dyDescent="0.3">
      <c r="A52" s="44">
        <v>41</v>
      </c>
      <c r="B52" s="55">
        <v>2510071048</v>
      </c>
      <c r="C52" s="34" t="s">
        <v>571</v>
      </c>
      <c r="D52" s="70" t="s">
        <v>125</v>
      </c>
      <c r="E52" s="70" t="s">
        <v>126</v>
      </c>
      <c r="F52" s="70" t="s">
        <v>127</v>
      </c>
      <c r="G52" s="70" t="s">
        <v>128</v>
      </c>
      <c r="H52" s="70" t="s">
        <v>129</v>
      </c>
      <c r="I52" s="70" t="s">
        <v>130</v>
      </c>
      <c r="J52" s="70" t="s">
        <v>131</v>
      </c>
      <c r="K52" s="70" t="s">
        <v>132</v>
      </c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44">
        <f t="shared" si="3"/>
        <v>19</v>
      </c>
      <c r="W52" s="44">
        <f t="shared" si="4"/>
        <v>0</v>
      </c>
      <c r="X52" s="44">
        <f t="shared" si="2"/>
        <v>19</v>
      </c>
      <c r="Y52" s="69"/>
    </row>
    <row r="53" spans="1:25" ht="42" customHeight="1" x14ac:dyDescent="0.3">
      <c r="A53" s="44">
        <v>42</v>
      </c>
      <c r="B53" s="56">
        <v>2510071049</v>
      </c>
      <c r="C53" s="34" t="s">
        <v>572</v>
      </c>
      <c r="D53" s="70" t="s">
        <v>125</v>
      </c>
      <c r="E53" s="70" t="s">
        <v>126</v>
      </c>
      <c r="F53" s="70" t="s">
        <v>127</v>
      </c>
      <c r="G53" s="70" t="s">
        <v>128</v>
      </c>
      <c r="H53" s="70" t="s">
        <v>129</v>
      </c>
      <c r="I53" s="70" t="s">
        <v>130</v>
      </c>
      <c r="J53" s="70" t="s">
        <v>131</v>
      </c>
      <c r="K53" s="70" t="s">
        <v>132</v>
      </c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44">
        <f t="shared" si="3"/>
        <v>19</v>
      </c>
      <c r="W53" s="44">
        <f t="shared" si="4"/>
        <v>0</v>
      </c>
      <c r="X53" s="44">
        <f t="shared" si="2"/>
        <v>19</v>
      </c>
      <c r="Y53" s="69"/>
    </row>
    <row r="54" spans="1:25" ht="42" customHeight="1" x14ac:dyDescent="0.3">
      <c r="A54" s="44">
        <v>43</v>
      </c>
      <c r="B54" s="55">
        <v>2510071050</v>
      </c>
      <c r="C54" s="45" t="s">
        <v>573</v>
      </c>
      <c r="D54" s="70" t="s">
        <v>125</v>
      </c>
      <c r="E54" s="70" t="s">
        <v>126</v>
      </c>
      <c r="F54" s="70" t="s">
        <v>127</v>
      </c>
      <c r="G54" s="70" t="s">
        <v>128</v>
      </c>
      <c r="H54" s="70" t="s">
        <v>129</v>
      </c>
      <c r="I54" s="70" t="s">
        <v>130</v>
      </c>
      <c r="J54" s="70" t="s">
        <v>131</v>
      </c>
      <c r="K54" s="70" t="s">
        <v>132</v>
      </c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44">
        <f t="shared" si="3"/>
        <v>19</v>
      </c>
      <c r="W54" s="44">
        <f t="shared" si="4"/>
        <v>0</v>
      </c>
      <c r="X54" s="44">
        <f t="shared" si="2"/>
        <v>19</v>
      </c>
      <c r="Y54" s="69"/>
    </row>
    <row r="55" spans="1:25" s="100" customFormat="1" ht="42" customHeight="1" x14ac:dyDescent="0.3">
      <c r="A55" s="96">
        <v>44</v>
      </c>
      <c r="B55" s="105">
        <v>2510071051</v>
      </c>
      <c r="C55" s="97" t="s">
        <v>574</v>
      </c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6">
        <f t="shared" si="3"/>
        <v>0</v>
      </c>
      <c r="W55" s="96">
        <f t="shared" si="4"/>
        <v>0</v>
      </c>
      <c r="X55" s="96">
        <f t="shared" si="2"/>
        <v>0</v>
      </c>
      <c r="Y55" s="99" t="s">
        <v>786</v>
      </c>
    </row>
    <row r="56" spans="1:25" ht="42" customHeight="1" x14ac:dyDescent="0.3">
      <c r="A56" s="44">
        <v>45</v>
      </c>
      <c r="B56" s="56">
        <v>2510071052</v>
      </c>
      <c r="C56" s="45" t="s">
        <v>575</v>
      </c>
      <c r="D56" s="70" t="s">
        <v>125</v>
      </c>
      <c r="E56" s="70" t="s">
        <v>126</v>
      </c>
      <c r="F56" s="70" t="s">
        <v>127</v>
      </c>
      <c r="G56" s="70" t="s">
        <v>128</v>
      </c>
      <c r="H56" s="70" t="s">
        <v>129</v>
      </c>
      <c r="I56" s="70" t="s">
        <v>130</v>
      </c>
      <c r="J56" s="70" t="s">
        <v>131</v>
      </c>
      <c r="K56" s="70" t="s">
        <v>132</v>
      </c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44">
        <f t="shared" si="3"/>
        <v>19</v>
      </c>
      <c r="W56" s="44">
        <f t="shared" si="4"/>
        <v>0</v>
      </c>
      <c r="X56" s="44">
        <f t="shared" si="2"/>
        <v>19</v>
      </c>
      <c r="Y56" s="69"/>
    </row>
    <row r="57" spans="1:25" ht="42" customHeight="1" x14ac:dyDescent="0.3">
      <c r="A57" s="44">
        <v>46</v>
      </c>
      <c r="B57" s="56">
        <v>2510071053</v>
      </c>
      <c r="C57" s="34" t="s">
        <v>576</v>
      </c>
      <c r="D57" s="70" t="s">
        <v>125</v>
      </c>
      <c r="E57" s="70" t="s">
        <v>126</v>
      </c>
      <c r="F57" s="70" t="s">
        <v>127</v>
      </c>
      <c r="G57" s="70" t="s">
        <v>128</v>
      </c>
      <c r="H57" s="70" t="s">
        <v>129</v>
      </c>
      <c r="I57" s="70" t="s">
        <v>130</v>
      </c>
      <c r="J57" s="70" t="s">
        <v>131</v>
      </c>
      <c r="K57" s="70" t="s">
        <v>132</v>
      </c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44">
        <f t="shared" si="3"/>
        <v>19</v>
      </c>
      <c r="W57" s="44">
        <f t="shared" si="4"/>
        <v>0</v>
      </c>
      <c r="X57" s="44">
        <f t="shared" si="2"/>
        <v>19</v>
      </c>
      <c r="Y57" s="69"/>
    </row>
    <row r="58" spans="1:25" ht="42" customHeight="1" x14ac:dyDescent="0.3">
      <c r="A58" s="44">
        <v>47</v>
      </c>
      <c r="B58" s="56">
        <v>2510071054</v>
      </c>
      <c r="C58" s="45" t="s">
        <v>577</v>
      </c>
      <c r="D58" s="70" t="s">
        <v>125</v>
      </c>
      <c r="E58" s="70" t="s">
        <v>126</v>
      </c>
      <c r="F58" s="70" t="s">
        <v>127</v>
      </c>
      <c r="G58" s="70" t="s">
        <v>128</v>
      </c>
      <c r="H58" s="70" t="s">
        <v>129</v>
      </c>
      <c r="I58" s="70" t="s">
        <v>130</v>
      </c>
      <c r="J58" s="70" t="s">
        <v>131</v>
      </c>
      <c r="K58" s="70" t="s">
        <v>132</v>
      </c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44">
        <f t="shared" si="3"/>
        <v>19</v>
      </c>
      <c r="W58" s="44">
        <f t="shared" si="4"/>
        <v>0</v>
      </c>
      <c r="X58" s="44">
        <f t="shared" si="2"/>
        <v>19</v>
      </c>
      <c r="Y58" s="69"/>
    </row>
    <row r="59" spans="1:25" ht="42" customHeight="1" x14ac:dyDescent="0.3">
      <c r="A59" s="44">
        <v>48</v>
      </c>
      <c r="B59" s="55">
        <v>2510071056</v>
      </c>
      <c r="C59" s="45" t="s">
        <v>578</v>
      </c>
      <c r="D59" s="70" t="s">
        <v>125</v>
      </c>
      <c r="E59" s="70" t="s">
        <v>126</v>
      </c>
      <c r="F59" s="70" t="s">
        <v>127</v>
      </c>
      <c r="G59" s="70" t="s">
        <v>128</v>
      </c>
      <c r="H59" s="70" t="s">
        <v>129</v>
      </c>
      <c r="I59" s="70" t="s">
        <v>130</v>
      </c>
      <c r="J59" s="70" t="s">
        <v>131</v>
      </c>
      <c r="K59" s="70" t="s">
        <v>132</v>
      </c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44">
        <f t="shared" si="3"/>
        <v>19</v>
      </c>
      <c r="W59" s="44">
        <f t="shared" si="4"/>
        <v>0</v>
      </c>
      <c r="X59" s="44">
        <f t="shared" si="2"/>
        <v>19</v>
      </c>
      <c r="Y59" s="69"/>
    </row>
    <row r="60" spans="1:25" ht="42" customHeight="1" x14ac:dyDescent="0.3">
      <c r="A60" s="44">
        <v>49</v>
      </c>
      <c r="B60" s="55">
        <v>2510071057</v>
      </c>
      <c r="C60" s="45" t="s">
        <v>579</v>
      </c>
      <c r="D60" s="70" t="s">
        <v>125</v>
      </c>
      <c r="E60" s="70" t="s">
        <v>126</v>
      </c>
      <c r="F60" s="70" t="s">
        <v>127</v>
      </c>
      <c r="G60" s="70" t="s">
        <v>128</v>
      </c>
      <c r="H60" s="70" t="s">
        <v>129</v>
      </c>
      <c r="I60" s="70" t="s">
        <v>130</v>
      </c>
      <c r="J60" s="70" t="s">
        <v>131</v>
      </c>
      <c r="K60" s="70" t="s">
        <v>132</v>
      </c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44">
        <f t="shared" si="3"/>
        <v>19</v>
      </c>
      <c r="W60" s="44">
        <f t="shared" si="4"/>
        <v>0</v>
      </c>
      <c r="X60" s="44">
        <f t="shared" si="2"/>
        <v>19</v>
      </c>
      <c r="Y60" s="69"/>
    </row>
    <row r="61" spans="1:25" ht="42" customHeight="1" x14ac:dyDescent="0.3">
      <c r="A61" s="44">
        <v>50</v>
      </c>
      <c r="B61" s="56">
        <v>2510071058</v>
      </c>
      <c r="C61" s="34" t="s">
        <v>580</v>
      </c>
      <c r="D61" s="70" t="s">
        <v>125</v>
      </c>
      <c r="E61" s="70" t="s">
        <v>126</v>
      </c>
      <c r="F61" s="70" t="s">
        <v>127</v>
      </c>
      <c r="G61" s="70" t="s">
        <v>128</v>
      </c>
      <c r="H61" s="70" t="s">
        <v>129</v>
      </c>
      <c r="I61" s="70" t="s">
        <v>130</v>
      </c>
      <c r="J61" s="70" t="s">
        <v>131</v>
      </c>
      <c r="K61" s="70" t="s">
        <v>132</v>
      </c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44">
        <f t="shared" si="3"/>
        <v>19</v>
      </c>
      <c r="W61" s="44">
        <f t="shared" si="4"/>
        <v>0</v>
      </c>
      <c r="X61" s="44">
        <f t="shared" si="2"/>
        <v>19</v>
      </c>
      <c r="Y61" s="69"/>
    </row>
    <row r="62" spans="1:25" ht="42" customHeight="1" x14ac:dyDescent="0.3">
      <c r="A62" s="44">
        <v>51</v>
      </c>
      <c r="B62" s="56">
        <v>2510071059</v>
      </c>
      <c r="C62" s="45" t="s">
        <v>581</v>
      </c>
      <c r="D62" s="70" t="s">
        <v>125</v>
      </c>
      <c r="E62" s="70" t="s">
        <v>126</v>
      </c>
      <c r="F62" s="70" t="s">
        <v>127</v>
      </c>
      <c r="G62" s="70" t="s">
        <v>128</v>
      </c>
      <c r="H62" s="70" t="s">
        <v>129</v>
      </c>
      <c r="I62" s="70" t="s">
        <v>130</v>
      </c>
      <c r="J62" s="70" t="s">
        <v>131</v>
      </c>
      <c r="K62" s="70" t="s">
        <v>132</v>
      </c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44">
        <f t="shared" si="3"/>
        <v>19</v>
      </c>
      <c r="W62" s="44">
        <f t="shared" si="4"/>
        <v>0</v>
      </c>
      <c r="X62" s="44">
        <f t="shared" si="2"/>
        <v>19</v>
      </c>
      <c r="Y62" s="69"/>
    </row>
    <row r="63" spans="1:25" ht="42" customHeight="1" x14ac:dyDescent="0.3">
      <c r="A63" s="44">
        <v>52</v>
      </c>
      <c r="B63" s="55">
        <v>2510071060</v>
      </c>
      <c r="C63" s="34" t="s">
        <v>582</v>
      </c>
      <c r="D63" s="70" t="s">
        <v>125</v>
      </c>
      <c r="E63" s="70" t="s">
        <v>126</v>
      </c>
      <c r="F63" s="70" t="s">
        <v>127</v>
      </c>
      <c r="G63" s="70" t="s">
        <v>128</v>
      </c>
      <c r="H63" s="70" t="s">
        <v>129</v>
      </c>
      <c r="I63" s="70" t="s">
        <v>130</v>
      </c>
      <c r="J63" s="70" t="s">
        <v>131</v>
      </c>
      <c r="K63" s="70" t="s">
        <v>132</v>
      </c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44">
        <f t="shared" si="3"/>
        <v>19</v>
      </c>
      <c r="W63" s="44">
        <f t="shared" si="4"/>
        <v>0</v>
      </c>
      <c r="X63" s="44">
        <f t="shared" si="2"/>
        <v>19</v>
      </c>
      <c r="Y63" s="69"/>
    </row>
    <row r="64" spans="1:25" ht="42" customHeight="1" x14ac:dyDescent="0.3">
      <c r="A64" s="44">
        <v>53</v>
      </c>
      <c r="B64" s="56">
        <v>2510071061</v>
      </c>
      <c r="C64" s="45" t="s">
        <v>583</v>
      </c>
      <c r="D64" s="70" t="s">
        <v>125</v>
      </c>
      <c r="E64" s="70" t="s">
        <v>126</v>
      </c>
      <c r="F64" s="70" t="s">
        <v>127</v>
      </c>
      <c r="G64" s="70" t="s">
        <v>128</v>
      </c>
      <c r="H64" s="70" t="s">
        <v>129</v>
      </c>
      <c r="I64" s="70" t="s">
        <v>130</v>
      </c>
      <c r="J64" s="70" t="s">
        <v>131</v>
      </c>
      <c r="K64" s="70" t="s">
        <v>132</v>
      </c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44">
        <f t="shared" si="3"/>
        <v>19</v>
      </c>
      <c r="W64" s="44">
        <f t="shared" si="4"/>
        <v>0</v>
      </c>
      <c r="X64" s="44">
        <f t="shared" si="2"/>
        <v>19</v>
      </c>
      <c r="Y64" s="69"/>
    </row>
    <row r="65" spans="1:25" ht="42" customHeight="1" x14ac:dyDescent="0.3">
      <c r="A65" s="44">
        <v>54</v>
      </c>
      <c r="B65" s="56">
        <v>2510071062</v>
      </c>
      <c r="C65" s="34" t="s">
        <v>584</v>
      </c>
      <c r="D65" s="70" t="s">
        <v>125</v>
      </c>
      <c r="E65" s="70" t="s">
        <v>126</v>
      </c>
      <c r="F65" s="70" t="s">
        <v>127</v>
      </c>
      <c r="G65" s="70" t="s">
        <v>128</v>
      </c>
      <c r="H65" s="70" t="s">
        <v>129</v>
      </c>
      <c r="I65" s="70" t="s">
        <v>130</v>
      </c>
      <c r="J65" s="70" t="s">
        <v>131</v>
      </c>
      <c r="K65" s="70" t="s">
        <v>132</v>
      </c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44">
        <f t="shared" si="3"/>
        <v>19</v>
      </c>
      <c r="W65" s="44">
        <f t="shared" si="4"/>
        <v>0</v>
      </c>
      <c r="X65" s="44">
        <f t="shared" si="2"/>
        <v>19</v>
      </c>
      <c r="Y65" s="69"/>
    </row>
    <row r="66" spans="1:25" ht="42" customHeight="1" x14ac:dyDescent="0.3">
      <c r="A66" s="44">
        <v>55</v>
      </c>
      <c r="B66" s="56">
        <v>2510071063</v>
      </c>
      <c r="C66" s="45" t="s">
        <v>460</v>
      </c>
      <c r="D66" s="70" t="s">
        <v>125</v>
      </c>
      <c r="E66" s="70" t="s">
        <v>126</v>
      </c>
      <c r="F66" s="70" t="s">
        <v>127</v>
      </c>
      <c r="G66" s="70" t="s">
        <v>128</v>
      </c>
      <c r="H66" s="70" t="s">
        <v>129</v>
      </c>
      <c r="I66" s="70" t="s">
        <v>130</v>
      </c>
      <c r="J66" s="70" t="s">
        <v>131</v>
      </c>
      <c r="K66" s="70" t="s">
        <v>132</v>
      </c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44">
        <f t="shared" si="3"/>
        <v>19</v>
      </c>
      <c r="W66" s="44">
        <f t="shared" si="4"/>
        <v>0</v>
      </c>
      <c r="X66" s="44">
        <f t="shared" si="2"/>
        <v>19</v>
      </c>
      <c r="Y66" s="69"/>
    </row>
    <row r="67" spans="1:25" ht="42" customHeight="1" x14ac:dyDescent="0.3">
      <c r="A67" s="44">
        <v>56</v>
      </c>
      <c r="B67" s="56">
        <v>2510071064</v>
      </c>
      <c r="C67" s="45" t="s">
        <v>585</v>
      </c>
      <c r="D67" s="70" t="s">
        <v>125</v>
      </c>
      <c r="E67" s="70" t="s">
        <v>126</v>
      </c>
      <c r="F67" s="70" t="s">
        <v>127</v>
      </c>
      <c r="G67" s="70" t="s">
        <v>128</v>
      </c>
      <c r="H67" s="70" t="s">
        <v>129</v>
      </c>
      <c r="I67" s="70" t="s">
        <v>130</v>
      </c>
      <c r="J67" s="70" t="s">
        <v>131</v>
      </c>
      <c r="K67" s="70" t="s">
        <v>132</v>
      </c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44">
        <f t="shared" si="3"/>
        <v>19</v>
      </c>
      <c r="W67" s="44">
        <f t="shared" si="4"/>
        <v>0</v>
      </c>
      <c r="X67" s="44">
        <f t="shared" si="2"/>
        <v>19</v>
      </c>
      <c r="Y67" s="69"/>
    </row>
    <row r="68" spans="1:25" ht="42" customHeight="1" x14ac:dyDescent="0.3">
      <c r="A68" s="44">
        <v>57</v>
      </c>
      <c r="B68" s="56">
        <v>2510071066</v>
      </c>
      <c r="C68" s="45" t="s">
        <v>586</v>
      </c>
      <c r="D68" s="70" t="s">
        <v>125</v>
      </c>
      <c r="E68" s="70" t="s">
        <v>126</v>
      </c>
      <c r="F68" s="70" t="s">
        <v>127</v>
      </c>
      <c r="G68" s="70" t="s">
        <v>128</v>
      </c>
      <c r="H68" s="70" t="s">
        <v>129</v>
      </c>
      <c r="I68" s="70" t="s">
        <v>130</v>
      </c>
      <c r="J68" s="70" t="s">
        <v>131</v>
      </c>
      <c r="K68" s="70" t="s">
        <v>132</v>
      </c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44">
        <f t="shared" si="3"/>
        <v>19</v>
      </c>
      <c r="W68" s="44">
        <f t="shared" si="4"/>
        <v>0</v>
      </c>
      <c r="X68" s="44">
        <f t="shared" si="2"/>
        <v>19</v>
      </c>
      <c r="Y68" s="69"/>
    </row>
    <row r="69" spans="1:25" ht="42" customHeight="1" x14ac:dyDescent="0.3">
      <c r="A69" s="44">
        <v>58</v>
      </c>
      <c r="B69" s="56">
        <v>2510071067</v>
      </c>
      <c r="C69" s="45" t="s">
        <v>587</v>
      </c>
      <c r="D69" s="70" t="s">
        <v>125</v>
      </c>
      <c r="E69" s="70" t="s">
        <v>126</v>
      </c>
      <c r="F69" s="70" t="s">
        <v>127</v>
      </c>
      <c r="G69" s="70" t="s">
        <v>128</v>
      </c>
      <c r="H69" s="70" t="s">
        <v>129</v>
      </c>
      <c r="I69" s="70" t="s">
        <v>130</v>
      </c>
      <c r="J69" s="70" t="s">
        <v>131</v>
      </c>
      <c r="K69" s="70" t="s">
        <v>132</v>
      </c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44">
        <f t="shared" si="3"/>
        <v>19</v>
      </c>
      <c r="W69" s="44">
        <f t="shared" si="4"/>
        <v>0</v>
      </c>
      <c r="X69" s="44">
        <f t="shared" si="2"/>
        <v>19</v>
      </c>
      <c r="Y69" s="69"/>
    </row>
    <row r="70" spans="1:25" ht="42" customHeight="1" x14ac:dyDescent="0.3">
      <c r="A70" s="44">
        <v>59</v>
      </c>
      <c r="B70" s="56">
        <v>2510071068</v>
      </c>
      <c r="C70" s="45" t="s">
        <v>588</v>
      </c>
      <c r="D70" s="70" t="s">
        <v>125</v>
      </c>
      <c r="E70" s="70" t="s">
        <v>126</v>
      </c>
      <c r="F70" s="70" t="s">
        <v>127</v>
      </c>
      <c r="G70" s="70" t="s">
        <v>128</v>
      </c>
      <c r="H70" s="70" t="s">
        <v>129</v>
      </c>
      <c r="I70" s="70" t="s">
        <v>130</v>
      </c>
      <c r="J70" s="70" t="s">
        <v>131</v>
      </c>
      <c r="K70" s="70" t="s">
        <v>132</v>
      </c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44">
        <f t="shared" si="3"/>
        <v>19</v>
      </c>
      <c r="W70" s="44">
        <f t="shared" si="4"/>
        <v>0</v>
      </c>
      <c r="X70" s="44">
        <f t="shared" si="2"/>
        <v>19</v>
      </c>
      <c r="Y70" s="69"/>
    </row>
    <row r="71" spans="1:25" ht="42" customHeight="1" x14ac:dyDescent="0.3">
      <c r="A71" s="44">
        <v>60</v>
      </c>
      <c r="B71" s="56">
        <v>2510071069</v>
      </c>
      <c r="C71" s="45" t="s">
        <v>589</v>
      </c>
      <c r="D71" s="70" t="s">
        <v>125</v>
      </c>
      <c r="E71" s="70" t="s">
        <v>126</v>
      </c>
      <c r="F71" s="70" t="s">
        <v>127</v>
      </c>
      <c r="G71" s="70" t="s">
        <v>128</v>
      </c>
      <c r="H71" s="70" t="s">
        <v>129</v>
      </c>
      <c r="I71" s="70" t="s">
        <v>130</v>
      </c>
      <c r="J71" s="70" t="s">
        <v>131</v>
      </c>
      <c r="K71" s="70" t="s">
        <v>132</v>
      </c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44">
        <f t="shared" si="3"/>
        <v>19</v>
      </c>
      <c r="W71" s="44">
        <f t="shared" si="4"/>
        <v>0</v>
      </c>
      <c r="X71" s="44">
        <f t="shared" si="2"/>
        <v>19</v>
      </c>
      <c r="Y71" s="69"/>
    </row>
    <row r="72" spans="1:25" ht="42" customHeight="1" x14ac:dyDescent="0.3">
      <c r="A72" s="44">
        <v>61</v>
      </c>
      <c r="B72" s="56">
        <v>2510071070</v>
      </c>
      <c r="C72" s="45" t="s">
        <v>590</v>
      </c>
      <c r="D72" s="70" t="s">
        <v>125</v>
      </c>
      <c r="E72" s="70" t="s">
        <v>126</v>
      </c>
      <c r="F72" s="70" t="s">
        <v>127</v>
      </c>
      <c r="G72" s="70" t="s">
        <v>128</v>
      </c>
      <c r="H72" s="70" t="s">
        <v>129</v>
      </c>
      <c r="I72" s="70" t="s">
        <v>130</v>
      </c>
      <c r="J72" s="70" t="s">
        <v>131</v>
      </c>
      <c r="K72" s="70" t="s">
        <v>132</v>
      </c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44">
        <f t="shared" si="3"/>
        <v>19</v>
      </c>
      <c r="W72" s="44">
        <f t="shared" si="4"/>
        <v>0</v>
      </c>
      <c r="X72" s="44">
        <f t="shared" si="2"/>
        <v>19</v>
      </c>
      <c r="Y72" s="69"/>
    </row>
    <row r="73" spans="1:25" ht="42" customHeight="1" x14ac:dyDescent="0.3">
      <c r="A73" s="44">
        <v>62</v>
      </c>
      <c r="B73" s="56">
        <v>2510071072</v>
      </c>
      <c r="C73" s="45" t="s">
        <v>591</v>
      </c>
      <c r="D73" s="70" t="s">
        <v>125</v>
      </c>
      <c r="E73" s="70" t="s">
        <v>126</v>
      </c>
      <c r="F73" s="70" t="s">
        <v>127</v>
      </c>
      <c r="G73" s="70" t="s">
        <v>128</v>
      </c>
      <c r="H73" s="70" t="s">
        <v>129</v>
      </c>
      <c r="I73" s="70" t="s">
        <v>130</v>
      </c>
      <c r="J73" s="70" t="s">
        <v>131</v>
      </c>
      <c r="K73" s="70" t="s">
        <v>132</v>
      </c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44">
        <f t="shared" si="3"/>
        <v>19</v>
      </c>
      <c r="W73" s="44">
        <f t="shared" si="4"/>
        <v>0</v>
      </c>
      <c r="X73" s="44">
        <f t="shared" si="2"/>
        <v>19</v>
      </c>
      <c r="Y73" s="69"/>
    </row>
    <row r="74" spans="1:25" ht="42" customHeight="1" x14ac:dyDescent="0.3">
      <c r="A74" s="44">
        <v>63</v>
      </c>
      <c r="B74" s="56">
        <v>2510071073</v>
      </c>
      <c r="C74" s="45" t="s">
        <v>592</v>
      </c>
      <c r="D74" s="70" t="s">
        <v>125</v>
      </c>
      <c r="E74" s="70" t="s">
        <v>126</v>
      </c>
      <c r="F74" s="70" t="s">
        <v>127</v>
      </c>
      <c r="G74" s="70" t="s">
        <v>128</v>
      </c>
      <c r="H74" s="70" t="s">
        <v>129</v>
      </c>
      <c r="I74" s="70" t="s">
        <v>130</v>
      </c>
      <c r="J74" s="70" t="s">
        <v>131</v>
      </c>
      <c r="K74" s="70" t="s">
        <v>132</v>
      </c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44">
        <f t="shared" si="3"/>
        <v>19</v>
      </c>
      <c r="W74" s="44">
        <f t="shared" si="4"/>
        <v>0</v>
      </c>
      <c r="X74" s="44">
        <f t="shared" si="2"/>
        <v>19</v>
      </c>
      <c r="Y74" s="69"/>
    </row>
    <row r="75" spans="1:25" ht="42" customHeight="1" x14ac:dyDescent="0.3">
      <c r="A75" s="44">
        <v>64</v>
      </c>
      <c r="B75" s="56">
        <v>2510071075</v>
      </c>
      <c r="C75" s="45" t="s">
        <v>593</v>
      </c>
      <c r="D75" s="70" t="s">
        <v>125</v>
      </c>
      <c r="E75" s="70" t="s">
        <v>126</v>
      </c>
      <c r="F75" s="70" t="s">
        <v>127</v>
      </c>
      <c r="G75" s="70" t="s">
        <v>128</v>
      </c>
      <c r="H75" s="70" t="s">
        <v>129</v>
      </c>
      <c r="I75" s="70" t="s">
        <v>130</v>
      </c>
      <c r="J75" s="70" t="s">
        <v>131</v>
      </c>
      <c r="K75" s="70" t="s">
        <v>132</v>
      </c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44">
        <f t="shared" si="3"/>
        <v>19</v>
      </c>
      <c r="W75" s="44">
        <f t="shared" si="4"/>
        <v>0</v>
      </c>
      <c r="X75" s="44">
        <f t="shared" si="2"/>
        <v>19</v>
      </c>
      <c r="Y75" s="69"/>
    </row>
    <row r="76" spans="1:25" ht="42" customHeight="1" x14ac:dyDescent="0.3">
      <c r="A76" s="44">
        <v>65</v>
      </c>
      <c r="B76" s="56">
        <v>2510071076</v>
      </c>
      <c r="C76" s="45" t="s">
        <v>594</v>
      </c>
      <c r="D76" s="70" t="s">
        <v>125</v>
      </c>
      <c r="E76" s="70" t="s">
        <v>126</v>
      </c>
      <c r="F76" s="70" t="s">
        <v>127</v>
      </c>
      <c r="G76" s="70" t="s">
        <v>128</v>
      </c>
      <c r="H76" s="70" t="s">
        <v>129</v>
      </c>
      <c r="I76" s="70" t="s">
        <v>130</v>
      </c>
      <c r="J76" s="70" t="s">
        <v>131</v>
      </c>
      <c r="K76" s="70" t="s">
        <v>132</v>
      </c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44">
        <f t="shared" ref="V76:V80" si="5">$V$11-SUMIF(D76:K76,"",$D$11:$V$11)</f>
        <v>19</v>
      </c>
      <c r="W76" s="44">
        <f t="shared" ref="W76:W80" si="6">$W$11-SUMIF(L76:U76,"",$L$11:$U$11)</f>
        <v>0</v>
      </c>
      <c r="X76" s="44">
        <f t="shared" si="2"/>
        <v>19</v>
      </c>
      <c r="Y76" s="69"/>
    </row>
    <row r="77" spans="1:25" ht="42" customHeight="1" x14ac:dyDescent="0.3">
      <c r="A77" s="44">
        <v>66</v>
      </c>
      <c r="B77" s="56">
        <v>2510071077</v>
      </c>
      <c r="C77" s="45" t="s">
        <v>595</v>
      </c>
      <c r="D77" s="70" t="s">
        <v>125</v>
      </c>
      <c r="E77" s="70" t="s">
        <v>126</v>
      </c>
      <c r="F77" s="70" t="s">
        <v>127</v>
      </c>
      <c r="G77" s="70" t="s">
        <v>128</v>
      </c>
      <c r="H77" s="70" t="s">
        <v>129</v>
      </c>
      <c r="I77" s="70" t="s">
        <v>130</v>
      </c>
      <c r="J77" s="70" t="s">
        <v>131</v>
      </c>
      <c r="K77" s="70" t="s">
        <v>132</v>
      </c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44">
        <f t="shared" si="5"/>
        <v>19</v>
      </c>
      <c r="W77" s="44">
        <f t="shared" si="6"/>
        <v>0</v>
      </c>
      <c r="X77" s="44">
        <f t="shared" ref="X77:X80" si="7">V77+W77</f>
        <v>19</v>
      </c>
      <c r="Y77" s="69"/>
    </row>
    <row r="78" spans="1:25" ht="42" customHeight="1" x14ac:dyDescent="0.3">
      <c r="A78" s="44">
        <v>67</v>
      </c>
      <c r="B78" s="56">
        <v>2510071078</v>
      </c>
      <c r="C78" s="45" t="s">
        <v>596</v>
      </c>
      <c r="D78" s="70" t="s">
        <v>125</v>
      </c>
      <c r="E78" s="70" t="s">
        <v>126</v>
      </c>
      <c r="F78" s="70" t="s">
        <v>127</v>
      </c>
      <c r="G78" s="70" t="s">
        <v>128</v>
      </c>
      <c r="H78" s="70" t="s">
        <v>129</v>
      </c>
      <c r="I78" s="70" t="s">
        <v>130</v>
      </c>
      <c r="J78" s="70" t="s">
        <v>131</v>
      </c>
      <c r="K78" s="70" t="s">
        <v>132</v>
      </c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44">
        <f t="shared" si="5"/>
        <v>19</v>
      </c>
      <c r="W78" s="44">
        <f t="shared" si="6"/>
        <v>0</v>
      </c>
      <c r="X78" s="44">
        <f t="shared" si="7"/>
        <v>19</v>
      </c>
      <c r="Y78" s="69"/>
    </row>
    <row r="79" spans="1:25" ht="42" customHeight="1" x14ac:dyDescent="0.3">
      <c r="A79" s="44">
        <v>68</v>
      </c>
      <c r="B79" s="56">
        <v>2510071079</v>
      </c>
      <c r="C79" s="45" t="s">
        <v>597</v>
      </c>
      <c r="D79" s="70" t="s">
        <v>125</v>
      </c>
      <c r="E79" s="70" t="s">
        <v>126</v>
      </c>
      <c r="F79" s="70" t="s">
        <v>127</v>
      </c>
      <c r="G79" s="70" t="s">
        <v>128</v>
      </c>
      <c r="H79" s="70" t="s">
        <v>129</v>
      </c>
      <c r="I79" s="70" t="s">
        <v>130</v>
      </c>
      <c r="J79" s="70" t="s">
        <v>131</v>
      </c>
      <c r="K79" s="70" t="s">
        <v>132</v>
      </c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44">
        <f t="shared" si="5"/>
        <v>19</v>
      </c>
      <c r="W79" s="44">
        <f t="shared" si="6"/>
        <v>0</v>
      </c>
      <c r="X79" s="44">
        <f t="shared" si="7"/>
        <v>19</v>
      </c>
      <c r="Y79" s="69"/>
    </row>
    <row r="80" spans="1:25" ht="42" customHeight="1" x14ac:dyDescent="0.3">
      <c r="A80" s="44">
        <v>69</v>
      </c>
      <c r="B80" s="56">
        <v>2510071080</v>
      </c>
      <c r="C80" s="45" t="s">
        <v>598</v>
      </c>
      <c r="D80" s="70" t="s">
        <v>125</v>
      </c>
      <c r="E80" s="70" t="s">
        <v>126</v>
      </c>
      <c r="F80" s="70" t="s">
        <v>127</v>
      </c>
      <c r="G80" s="70" t="s">
        <v>128</v>
      </c>
      <c r="H80" s="70" t="s">
        <v>129</v>
      </c>
      <c r="I80" s="70" t="s">
        <v>130</v>
      </c>
      <c r="J80" s="70" t="s">
        <v>131</v>
      </c>
      <c r="K80" s="70" t="s">
        <v>132</v>
      </c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44">
        <f t="shared" si="5"/>
        <v>19</v>
      </c>
      <c r="W80" s="44">
        <f t="shared" si="6"/>
        <v>0</v>
      </c>
      <c r="X80" s="44">
        <f t="shared" si="7"/>
        <v>19</v>
      </c>
      <c r="Y80" s="69"/>
    </row>
  </sheetData>
  <mergeCells count="23">
    <mergeCell ref="V7:V10"/>
    <mergeCell ref="W7:W10"/>
    <mergeCell ref="X7:X10"/>
    <mergeCell ref="Y7:Y11"/>
    <mergeCell ref="A11:C11"/>
    <mergeCell ref="D8:D10"/>
    <mergeCell ref="J8:J10"/>
    <mergeCell ref="K8:K10"/>
    <mergeCell ref="E8:E10"/>
    <mergeCell ref="F8:F10"/>
    <mergeCell ref="G8:G10"/>
    <mergeCell ref="H8:H10"/>
    <mergeCell ref="I8:I10"/>
    <mergeCell ref="A7:A10"/>
    <mergeCell ref="B7:B10"/>
    <mergeCell ref="C7:C10"/>
    <mergeCell ref="D7:K7"/>
    <mergeCell ref="L7:U7"/>
    <mergeCell ref="A6:C6"/>
    <mergeCell ref="A1:C1"/>
    <mergeCell ref="A2:C2"/>
    <mergeCell ref="A3:C3"/>
    <mergeCell ref="A4:Y4"/>
  </mergeCells>
  <phoneticPr fontId="23" type="noConversion"/>
  <pageMargins left="0.25" right="0.25" top="0.25" bottom="0.25" header="0" footer="0.15"/>
  <pageSetup paperSize="8" scale="70" orientation="landscape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88"/>
  <sheetViews>
    <sheetView zoomScale="80" zoomScaleNormal="80" workbookViewId="0">
      <pane xSplit="3" ySplit="11" topLeftCell="D12" activePane="bottomRight" state="frozen"/>
      <selection pane="topRight" activeCell="E1" sqref="E1"/>
      <selection pane="bottomLeft" activeCell="A8" sqref="A8"/>
      <selection pane="bottomRight" activeCell="Q13" sqref="Q13"/>
    </sheetView>
  </sheetViews>
  <sheetFormatPr defaultColWidth="14.44140625" defaultRowHeight="15.6" x14ac:dyDescent="0.3"/>
  <cols>
    <col min="1" max="1" width="5.109375" style="42" bestFit="1" customWidth="1"/>
    <col min="2" max="2" width="14.44140625" style="37" customWidth="1"/>
    <col min="3" max="3" width="29.33203125" style="37" bestFit="1" customWidth="1"/>
    <col min="4" max="10" width="9.6640625" style="40" customWidth="1"/>
    <col min="11" max="11" width="11.6640625" style="40" customWidth="1"/>
    <col min="12" max="21" width="11.44140625" style="40" customWidth="1"/>
    <col min="22" max="22" width="8" style="40" customWidth="1"/>
    <col min="23" max="24" width="8.109375" style="40" customWidth="1"/>
    <col min="25" max="25" width="14.88671875" style="40" customWidth="1"/>
    <col min="26" max="16384" width="14.44140625" style="37"/>
  </cols>
  <sheetData>
    <row r="1" spans="1:39" x14ac:dyDescent="0.3">
      <c r="A1" s="162" t="s">
        <v>53</v>
      </c>
      <c r="B1" s="162"/>
      <c r="C1" s="162"/>
      <c r="Y1" s="51"/>
    </row>
    <row r="2" spans="1:39" x14ac:dyDescent="0.3">
      <c r="A2" s="162" t="s">
        <v>54</v>
      </c>
      <c r="B2" s="162"/>
      <c r="C2" s="162"/>
      <c r="Y2" s="51"/>
    </row>
    <row r="3" spans="1:39" x14ac:dyDescent="0.3">
      <c r="A3" s="163" t="s">
        <v>57</v>
      </c>
      <c r="B3" s="163"/>
      <c r="C3" s="163"/>
    </row>
    <row r="4" spans="1:39" ht="39.75" customHeight="1" x14ac:dyDescent="0.3">
      <c r="A4" s="164" t="s">
        <v>73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</row>
    <row r="5" spans="1:39" ht="15.6" customHeight="1" x14ac:dyDescent="0.3">
      <c r="A5" s="7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39" s="27" customFormat="1" ht="16.2" x14ac:dyDescent="0.35">
      <c r="A6" s="126" t="s">
        <v>792</v>
      </c>
      <c r="B6" s="127"/>
      <c r="C6" s="128"/>
      <c r="E6" s="36"/>
      <c r="F6" s="36"/>
      <c r="G6" s="36"/>
      <c r="H6" s="36"/>
      <c r="I6" s="36"/>
      <c r="J6" s="36"/>
      <c r="K6" s="36"/>
      <c r="L6" s="84"/>
      <c r="M6" s="27" t="s">
        <v>793</v>
      </c>
      <c r="N6" s="36"/>
      <c r="O6" s="36"/>
      <c r="P6" s="36"/>
      <c r="Q6" s="71"/>
      <c r="R6" s="27" t="s">
        <v>794</v>
      </c>
      <c r="S6" s="36"/>
      <c r="T6" s="36"/>
      <c r="U6" s="85"/>
      <c r="V6" s="27" t="s">
        <v>795</v>
      </c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9"/>
      <c r="AL6" s="39"/>
      <c r="AM6" s="39"/>
    </row>
    <row r="7" spans="1:39" ht="26.25" customHeight="1" x14ac:dyDescent="0.3">
      <c r="A7" s="122" t="s">
        <v>52</v>
      </c>
      <c r="B7" s="115" t="s">
        <v>45</v>
      </c>
      <c r="C7" s="122" t="s">
        <v>51</v>
      </c>
      <c r="D7" s="161" t="s">
        <v>59</v>
      </c>
      <c r="E7" s="161"/>
      <c r="F7" s="161"/>
      <c r="G7" s="161"/>
      <c r="H7" s="161"/>
      <c r="I7" s="161"/>
      <c r="J7" s="161"/>
      <c r="K7" s="161"/>
      <c r="L7" s="166" t="s">
        <v>60</v>
      </c>
      <c r="M7" s="166"/>
      <c r="N7" s="166"/>
      <c r="O7" s="166"/>
      <c r="P7" s="166"/>
      <c r="Q7" s="166"/>
      <c r="R7" s="166"/>
      <c r="S7" s="166"/>
      <c r="T7" s="166"/>
      <c r="U7" s="166"/>
      <c r="V7" s="115" t="s">
        <v>61</v>
      </c>
      <c r="W7" s="115" t="s">
        <v>62</v>
      </c>
      <c r="X7" s="115" t="s">
        <v>63</v>
      </c>
      <c r="Y7" s="122" t="s">
        <v>56</v>
      </c>
    </row>
    <row r="8" spans="1:39" ht="94.5" customHeight="1" x14ac:dyDescent="0.3">
      <c r="A8" s="122"/>
      <c r="B8" s="115"/>
      <c r="C8" s="122"/>
      <c r="D8" s="123" t="s">
        <v>88</v>
      </c>
      <c r="E8" s="123" t="s">
        <v>118</v>
      </c>
      <c r="F8" s="123" t="s">
        <v>119</v>
      </c>
      <c r="G8" s="123" t="s">
        <v>120</v>
      </c>
      <c r="H8" s="123" t="s">
        <v>121</v>
      </c>
      <c r="I8" s="123" t="s">
        <v>122</v>
      </c>
      <c r="J8" s="123" t="s">
        <v>123</v>
      </c>
      <c r="K8" s="123" t="s">
        <v>124</v>
      </c>
      <c r="L8" s="84" t="s">
        <v>170</v>
      </c>
      <c r="M8" s="84" t="s">
        <v>181</v>
      </c>
      <c r="N8" s="84" t="s">
        <v>199</v>
      </c>
      <c r="O8" s="84" t="s">
        <v>178</v>
      </c>
      <c r="P8" s="84" t="s">
        <v>214</v>
      </c>
      <c r="Q8" s="84" t="s">
        <v>216</v>
      </c>
      <c r="R8" s="84" t="s">
        <v>217</v>
      </c>
      <c r="S8" s="84" t="s">
        <v>180</v>
      </c>
      <c r="T8" s="84" t="s">
        <v>176</v>
      </c>
      <c r="U8" s="84" t="s">
        <v>177</v>
      </c>
      <c r="V8" s="115"/>
      <c r="W8" s="115"/>
      <c r="X8" s="115"/>
      <c r="Y8" s="122"/>
    </row>
    <row r="9" spans="1:39" ht="94.5" customHeight="1" x14ac:dyDescent="0.3">
      <c r="A9" s="122"/>
      <c r="B9" s="115"/>
      <c r="C9" s="122"/>
      <c r="D9" s="124"/>
      <c r="E9" s="124"/>
      <c r="F9" s="124"/>
      <c r="G9" s="124"/>
      <c r="H9" s="124"/>
      <c r="I9" s="124"/>
      <c r="J9" s="124"/>
      <c r="K9" s="124"/>
      <c r="L9" s="71" t="s">
        <v>170</v>
      </c>
      <c r="M9" s="71" t="s">
        <v>181</v>
      </c>
      <c r="N9" s="71" t="s">
        <v>199</v>
      </c>
      <c r="O9" s="71" t="s">
        <v>171</v>
      </c>
      <c r="P9" s="71" t="s">
        <v>214</v>
      </c>
      <c r="Q9" s="71" t="s">
        <v>218</v>
      </c>
      <c r="R9" s="71" t="s">
        <v>219</v>
      </c>
      <c r="S9" s="71" t="s">
        <v>175</v>
      </c>
      <c r="T9" s="71" t="s">
        <v>176</v>
      </c>
      <c r="U9" s="71" t="s">
        <v>177</v>
      </c>
      <c r="V9" s="115"/>
      <c r="W9" s="115"/>
      <c r="X9" s="115"/>
      <c r="Y9" s="122"/>
    </row>
    <row r="10" spans="1:39" ht="59.25" customHeight="1" x14ac:dyDescent="0.3">
      <c r="A10" s="122"/>
      <c r="B10" s="115"/>
      <c r="C10" s="122"/>
      <c r="D10" s="125" t="s">
        <v>88</v>
      </c>
      <c r="E10" s="125" t="s">
        <v>118</v>
      </c>
      <c r="F10" s="125" t="s">
        <v>119</v>
      </c>
      <c r="G10" s="125" t="s">
        <v>120</v>
      </c>
      <c r="H10" s="125" t="s">
        <v>121</v>
      </c>
      <c r="I10" s="125" t="s">
        <v>122</v>
      </c>
      <c r="J10" s="125" t="s">
        <v>123</v>
      </c>
      <c r="K10" s="125" t="s">
        <v>124</v>
      </c>
      <c r="L10" s="85" t="s">
        <v>189</v>
      </c>
      <c r="M10" s="85" t="s">
        <v>182</v>
      </c>
      <c r="N10" s="85" t="s">
        <v>200</v>
      </c>
      <c r="O10" s="85" t="s">
        <v>190</v>
      </c>
      <c r="P10" s="85" t="s">
        <v>215</v>
      </c>
      <c r="Q10" s="85" t="s">
        <v>220</v>
      </c>
      <c r="R10" s="85" t="s">
        <v>221</v>
      </c>
      <c r="S10" s="85" t="s">
        <v>788</v>
      </c>
      <c r="T10" s="85" t="s">
        <v>789</v>
      </c>
      <c r="U10" s="85" t="s">
        <v>787</v>
      </c>
      <c r="V10" s="115"/>
      <c r="W10" s="115"/>
      <c r="X10" s="115"/>
      <c r="Y10" s="122"/>
      <c r="Z10" s="37" t="s">
        <v>248</v>
      </c>
      <c r="AA10" s="37" t="s">
        <v>249</v>
      </c>
      <c r="AB10" s="37" t="s">
        <v>51</v>
      </c>
      <c r="AC10" s="37" t="s">
        <v>250</v>
      </c>
      <c r="AD10" s="37" t="s">
        <v>251</v>
      </c>
      <c r="AE10" s="37" t="s">
        <v>252</v>
      </c>
      <c r="AF10" s="37" t="s">
        <v>253</v>
      </c>
    </row>
    <row r="11" spans="1:39" ht="22.5" customHeight="1" x14ac:dyDescent="0.3">
      <c r="A11" s="122" t="s">
        <v>64</v>
      </c>
      <c r="B11" s="122"/>
      <c r="C11" s="122"/>
      <c r="D11" s="80">
        <v>2</v>
      </c>
      <c r="E11" s="80">
        <v>2</v>
      </c>
      <c r="F11" s="80">
        <v>2</v>
      </c>
      <c r="G11" s="80">
        <v>2</v>
      </c>
      <c r="H11" s="80">
        <v>2</v>
      </c>
      <c r="I11" s="80">
        <v>4</v>
      </c>
      <c r="J11" s="80">
        <v>3</v>
      </c>
      <c r="K11" s="80">
        <v>2</v>
      </c>
      <c r="L11" s="79">
        <v>2</v>
      </c>
      <c r="M11" s="79">
        <v>4</v>
      </c>
      <c r="N11" s="79">
        <v>2</v>
      </c>
      <c r="O11" s="79">
        <v>3</v>
      </c>
      <c r="P11" s="79">
        <v>2</v>
      </c>
      <c r="Q11" s="79">
        <v>2</v>
      </c>
      <c r="R11" s="79">
        <v>2</v>
      </c>
      <c r="S11" s="79">
        <v>2</v>
      </c>
      <c r="T11" s="79">
        <v>2</v>
      </c>
      <c r="U11" s="79">
        <v>3</v>
      </c>
      <c r="V11" s="61">
        <f>SUM($D$11:$K$11)</f>
        <v>19</v>
      </c>
      <c r="W11" s="61"/>
      <c r="X11" s="61"/>
      <c r="Y11" s="122"/>
    </row>
    <row r="12" spans="1:39" ht="45" customHeight="1" x14ac:dyDescent="0.3">
      <c r="A12" s="44">
        <v>1</v>
      </c>
      <c r="B12" s="55">
        <v>2510072001</v>
      </c>
      <c r="C12" s="52" t="s">
        <v>599</v>
      </c>
      <c r="D12" s="70" t="s">
        <v>133</v>
      </c>
      <c r="E12" s="70" t="s">
        <v>134</v>
      </c>
      <c r="F12" s="70" t="s">
        <v>135</v>
      </c>
      <c r="G12" s="70" t="s">
        <v>136</v>
      </c>
      <c r="H12" s="70" t="s">
        <v>137</v>
      </c>
      <c r="I12" s="70" t="s">
        <v>138</v>
      </c>
      <c r="J12" s="70" t="s">
        <v>139</v>
      </c>
      <c r="K12" s="70" t="s">
        <v>140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44">
        <f t="shared" ref="V12:V43" si="0">$V$11-SUMIF(D12:K12,"",$D$11:$K$11)</f>
        <v>19</v>
      </c>
      <c r="W12" s="44"/>
      <c r="X12" s="44"/>
      <c r="Y12" s="69"/>
      <c r="Z12" s="37">
        <v>1</v>
      </c>
      <c r="AA12" s="37">
        <v>2510072001</v>
      </c>
      <c r="AB12" s="37" t="s">
        <v>599</v>
      </c>
    </row>
    <row r="13" spans="1:39" ht="45" customHeight="1" x14ac:dyDescent="0.3">
      <c r="A13" s="44">
        <v>2</v>
      </c>
      <c r="B13" s="56">
        <v>2510072002</v>
      </c>
      <c r="C13" s="34" t="s">
        <v>600</v>
      </c>
      <c r="D13" s="70" t="s">
        <v>133</v>
      </c>
      <c r="E13" s="70" t="s">
        <v>134</v>
      </c>
      <c r="F13" s="70" t="s">
        <v>135</v>
      </c>
      <c r="G13" s="70" t="s">
        <v>136</v>
      </c>
      <c r="H13" s="70" t="s">
        <v>137</v>
      </c>
      <c r="I13" s="70" t="s">
        <v>138</v>
      </c>
      <c r="J13" s="70" t="s">
        <v>139</v>
      </c>
      <c r="K13" s="70" t="s">
        <v>140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44">
        <f t="shared" si="0"/>
        <v>19</v>
      </c>
      <c r="W13" s="44"/>
      <c r="X13" s="44"/>
      <c r="Y13" s="69"/>
      <c r="Z13" s="37">
        <v>2</v>
      </c>
      <c r="AA13" s="37">
        <v>2510072002</v>
      </c>
      <c r="AB13" s="37" t="s">
        <v>600</v>
      </c>
    </row>
    <row r="14" spans="1:39" ht="45" customHeight="1" x14ac:dyDescent="0.3">
      <c r="A14" s="44">
        <v>3</v>
      </c>
      <c r="B14" s="56">
        <v>2510072003</v>
      </c>
      <c r="C14" s="45" t="s">
        <v>601</v>
      </c>
      <c r="D14" s="70" t="s">
        <v>133</v>
      </c>
      <c r="E14" s="70" t="s">
        <v>134</v>
      </c>
      <c r="F14" s="70" t="s">
        <v>135</v>
      </c>
      <c r="G14" s="70" t="s">
        <v>136</v>
      </c>
      <c r="H14" s="70" t="s">
        <v>137</v>
      </c>
      <c r="I14" s="70" t="s">
        <v>138</v>
      </c>
      <c r="J14" s="70" t="s">
        <v>139</v>
      </c>
      <c r="K14" s="70" t="s">
        <v>140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44">
        <f t="shared" si="0"/>
        <v>19</v>
      </c>
      <c r="W14" s="44"/>
      <c r="X14" s="44"/>
      <c r="Y14" s="69"/>
      <c r="Z14" s="37">
        <v>3</v>
      </c>
      <c r="AA14" s="37">
        <v>2510072003</v>
      </c>
      <c r="AB14" s="37" t="s">
        <v>601</v>
      </c>
    </row>
    <row r="15" spans="1:39" ht="45" customHeight="1" x14ac:dyDescent="0.3">
      <c r="A15" s="44">
        <v>4</v>
      </c>
      <c r="B15" s="56">
        <v>2510072004</v>
      </c>
      <c r="C15" s="45" t="s">
        <v>602</v>
      </c>
      <c r="D15" s="70" t="s">
        <v>133</v>
      </c>
      <c r="E15" s="70" t="s">
        <v>134</v>
      </c>
      <c r="F15" s="70" t="s">
        <v>135</v>
      </c>
      <c r="G15" s="70" t="s">
        <v>136</v>
      </c>
      <c r="H15" s="70" t="s">
        <v>137</v>
      </c>
      <c r="I15" s="70" t="s">
        <v>138</v>
      </c>
      <c r="J15" s="70" t="s">
        <v>139</v>
      </c>
      <c r="K15" s="70" t="s">
        <v>140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44">
        <f t="shared" si="0"/>
        <v>19</v>
      </c>
      <c r="W15" s="44"/>
      <c r="X15" s="44"/>
      <c r="Y15" s="69"/>
      <c r="Z15" s="37">
        <v>4</v>
      </c>
      <c r="AA15" s="37">
        <v>2510072004</v>
      </c>
      <c r="AB15" s="37" t="s">
        <v>602</v>
      </c>
    </row>
    <row r="16" spans="1:39" ht="45" customHeight="1" x14ac:dyDescent="0.3">
      <c r="A16" s="44">
        <v>5</v>
      </c>
      <c r="B16" s="56">
        <v>2510072005</v>
      </c>
      <c r="C16" s="45" t="s">
        <v>603</v>
      </c>
      <c r="D16" s="70" t="s">
        <v>133</v>
      </c>
      <c r="E16" s="70" t="s">
        <v>134</v>
      </c>
      <c r="F16" s="70" t="s">
        <v>135</v>
      </c>
      <c r="G16" s="70" t="s">
        <v>136</v>
      </c>
      <c r="H16" s="70" t="s">
        <v>137</v>
      </c>
      <c r="I16" s="70" t="s">
        <v>138</v>
      </c>
      <c r="J16" s="70" t="s">
        <v>139</v>
      </c>
      <c r="K16" s="70" t="s">
        <v>140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44">
        <f t="shared" si="0"/>
        <v>19</v>
      </c>
      <c r="W16" s="44"/>
      <c r="X16" s="44"/>
      <c r="Y16" s="69"/>
      <c r="Z16" s="37">
        <v>5</v>
      </c>
      <c r="AA16" s="37">
        <v>2510072005</v>
      </c>
      <c r="AB16" s="37" t="s">
        <v>603</v>
      </c>
    </row>
    <row r="17" spans="1:28" ht="45" customHeight="1" x14ac:dyDescent="0.3">
      <c r="A17" s="44">
        <v>6</v>
      </c>
      <c r="B17" s="56">
        <v>2510072006</v>
      </c>
      <c r="C17" s="45" t="s">
        <v>604</v>
      </c>
      <c r="D17" s="70" t="s">
        <v>133</v>
      </c>
      <c r="E17" s="70" t="s">
        <v>134</v>
      </c>
      <c r="F17" s="70" t="s">
        <v>135</v>
      </c>
      <c r="G17" s="70" t="s">
        <v>136</v>
      </c>
      <c r="H17" s="70" t="s">
        <v>137</v>
      </c>
      <c r="I17" s="70" t="s">
        <v>138</v>
      </c>
      <c r="J17" s="70" t="s">
        <v>139</v>
      </c>
      <c r="K17" s="70" t="s">
        <v>140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44">
        <f t="shared" si="0"/>
        <v>19</v>
      </c>
      <c r="W17" s="44"/>
      <c r="X17" s="44"/>
      <c r="Y17" s="69"/>
      <c r="Z17" s="37">
        <v>6</v>
      </c>
      <c r="AA17" s="37">
        <v>2510072006</v>
      </c>
      <c r="AB17" s="37" t="s">
        <v>604</v>
      </c>
    </row>
    <row r="18" spans="1:28" ht="45" customHeight="1" x14ac:dyDescent="0.3">
      <c r="A18" s="44">
        <v>7</v>
      </c>
      <c r="B18" s="56">
        <v>2510072007</v>
      </c>
      <c r="C18" s="45" t="s">
        <v>605</v>
      </c>
      <c r="D18" s="70" t="s">
        <v>133</v>
      </c>
      <c r="E18" s="70" t="s">
        <v>134</v>
      </c>
      <c r="F18" s="70" t="s">
        <v>135</v>
      </c>
      <c r="G18" s="70" t="s">
        <v>136</v>
      </c>
      <c r="H18" s="70" t="s">
        <v>137</v>
      </c>
      <c r="I18" s="70" t="s">
        <v>138</v>
      </c>
      <c r="J18" s="70" t="s">
        <v>139</v>
      </c>
      <c r="K18" s="70" t="s">
        <v>140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44">
        <f t="shared" si="0"/>
        <v>19</v>
      </c>
      <c r="W18" s="44"/>
      <c r="X18" s="44"/>
      <c r="Y18" s="69"/>
      <c r="Z18" s="37">
        <v>7</v>
      </c>
      <c r="AA18" s="37">
        <v>2510072007</v>
      </c>
      <c r="AB18" s="37" t="s">
        <v>605</v>
      </c>
    </row>
    <row r="19" spans="1:28" ht="45" customHeight="1" x14ac:dyDescent="0.3">
      <c r="A19" s="44">
        <v>8</v>
      </c>
      <c r="B19" s="56">
        <v>2510072008</v>
      </c>
      <c r="C19" s="34" t="s">
        <v>606</v>
      </c>
      <c r="D19" s="70" t="s">
        <v>133</v>
      </c>
      <c r="E19" s="70" t="s">
        <v>134</v>
      </c>
      <c r="F19" s="70" t="s">
        <v>135</v>
      </c>
      <c r="G19" s="70" t="s">
        <v>136</v>
      </c>
      <c r="H19" s="70" t="s">
        <v>137</v>
      </c>
      <c r="I19" s="70" t="s">
        <v>138</v>
      </c>
      <c r="J19" s="70" t="s">
        <v>139</v>
      </c>
      <c r="K19" s="70" t="s">
        <v>140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44">
        <f t="shared" si="0"/>
        <v>19</v>
      </c>
      <c r="W19" s="44"/>
      <c r="X19" s="44"/>
      <c r="Y19" s="69"/>
      <c r="Z19" s="37">
        <v>8</v>
      </c>
      <c r="AA19" s="37">
        <v>2510072008</v>
      </c>
      <c r="AB19" s="37" t="s">
        <v>606</v>
      </c>
    </row>
    <row r="20" spans="1:28" ht="45" customHeight="1" x14ac:dyDescent="0.3">
      <c r="A20" s="44">
        <v>9</v>
      </c>
      <c r="B20" s="56">
        <v>2510072009</v>
      </c>
      <c r="C20" s="45" t="s">
        <v>607</v>
      </c>
      <c r="D20" s="70" t="s">
        <v>133</v>
      </c>
      <c r="E20" s="70" t="s">
        <v>134</v>
      </c>
      <c r="F20" s="70" t="s">
        <v>135</v>
      </c>
      <c r="G20" s="70" t="s">
        <v>136</v>
      </c>
      <c r="H20" s="70" t="s">
        <v>137</v>
      </c>
      <c r="I20" s="70" t="s">
        <v>138</v>
      </c>
      <c r="J20" s="70" t="s">
        <v>139</v>
      </c>
      <c r="K20" s="70" t="s">
        <v>140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44">
        <f t="shared" si="0"/>
        <v>19</v>
      </c>
      <c r="W20" s="44"/>
      <c r="X20" s="44"/>
      <c r="Y20" s="69"/>
      <c r="Z20" s="37">
        <v>9</v>
      </c>
      <c r="AA20" s="37">
        <v>2510072009</v>
      </c>
      <c r="AB20" s="37" t="s">
        <v>607</v>
      </c>
    </row>
    <row r="21" spans="1:28" ht="45" customHeight="1" x14ac:dyDescent="0.3">
      <c r="A21" s="44">
        <v>10</v>
      </c>
      <c r="B21" s="56">
        <v>2510072010</v>
      </c>
      <c r="C21" s="45" t="s">
        <v>608</v>
      </c>
      <c r="D21" s="70" t="s">
        <v>133</v>
      </c>
      <c r="E21" s="70" t="s">
        <v>134</v>
      </c>
      <c r="F21" s="70" t="s">
        <v>135</v>
      </c>
      <c r="G21" s="70" t="s">
        <v>136</v>
      </c>
      <c r="H21" s="70" t="s">
        <v>137</v>
      </c>
      <c r="I21" s="70" t="s">
        <v>138</v>
      </c>
      <c r="J21" s="70" t="s">
        <v>139</v>
      </c>
      <c r="K21" s="70" t="s">
        <v>140</v>
      </c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44">
        <f t="shared" si="0"/>
        <v>19</v>
      </c>
      <c r="W21" s="44"/>
      <c r="X21" s="44"/>
      <c r="Y21" s="69"/>
      <c r="Z21" s="37">
        <v>10</v>
      </c>
      <c r="AA21" s="37">
        <v>2510072010</v>
      </c>
      <c r="AB21" s="37" t="s">
        <v>608</v>
      </c>
    </row>
    <row r="22" spans="1:28" ht="45" customHeight="1" x14ac:dyDescent="0.3">
      <c r="A22" s="44">
        <v>11</v>
      </c>
      <c r="B22" s="56">
        <v>2510072011</v>
      </c>
      <c r="C22" s="34" t="s">
        <v>609</v>
      </c>
      <c r="D22" s="70" t="s">
        <v>133</v>
      </c>
      <c r="E22" s="70" t="s">
        <v>134</v>
      </c>
      <c r="F22" s="70" t="s">
        <v>135</v>
      </c>
      <c r="G22" s="70" t="s">
        <v>136</v>
      </c>
      <c r="H22" s="70" t="s">
        <v>137</v>
      </c>
      <c r="I22" s="70" t="s">
        <v>138</v>
      </c>
      <c r="J22" s="70" t="s">
        <v>139</v>
      </c>
      <c r="K22" s="70" t="s">
        <v>140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44">
        <f t="shared" si="0"/>
        <v>19</v>
      </c>
      <c r="W22" s="44"/>
      <c r="X22" s="44"/>
      <c r="Y22" s="69"/>
      <c r="Z22" s="37">
        <v>11</v>
      </c>
      <c r="AA22" s="37">
        <v>2510072011</v>
      </c>
      <c r="AB22" s="37" t="s">
        <v>609</v>
      </c>
    </row>
    <row r="23" spans="1:28" ht="45" customHeight="1" x14ac:dyDescent="0.3">
      <c r="A23" s="44">
        <v>12</v>
      </c>
      <c r="B23" s="56">
        <v>2510072012</v>
      </c>
      <c r="C23" s="45" t="s">
        <v>610</v>
      </c>
      <c r="D23" s="70" t="s">
        <v>133</v>
      </c>
      <c r="E23" s="70" t="s">
        <v>134</v>
      </c>
      <c r="F23" s="70" t="s">
        <v>135</v>
      </c>
      <c r="G23" s="70" t="s">
        <v>136</v>
      </c>
      <c r="H23" s="70" t="s">
        <v>137</v>
      </c>
      <c r="I23" s="70" t="s">
        <v>138</v>
      </c>
      <c r="J23" s="70" t="s">
        <v>139</v>
      </c>
      <c r="K23" s="70" t="s">
        <v>140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44">
        <f t="shared" si="0"/>
        <v>19</v>
      </c>
      <c r="W23" s="44"/>
      <c r="X23" s="44"/>
      <c r="Y23" s="69"/>
      <c r="Z23" s="37">
        <v>12</v>
      </c>
      <c r="AA23" s="37">
        <v>2510072012</v>
      </c>
      <c r="AB23" s="37" t="s">
        <v>610</v>
      </c>
    </row>
    <row r="24" spans="1:28" ht="45" customHeight="1" x14ac:dyDescent="0.3">
      <c r="A24" s="44">
        <v>13</v>
      </c>
      <c r="B24" s="56">
        <v>2510072013</v>
      </c>
      <c r="C24" s="45" t="s">
        <v>611</v>
      </c>
      <c r="D24" s="70" t="s">
        <v>133</v>
      </c>
      <c r="E24" s="70" t="s">
        <v>134</v>
      </c>
      <c r="F24" s="70" t="s">
        <v>135</v>
      </c>
      <c r="G24" s="70" t="s">
        <v>136</v>
      </c>
      <c r="H24" s="70" t="s">
        <v>137</v>
      </c>
      <c r="I24" s="70" t="s">
        <v>138</v>
      </c>
      <c r="J24" s="70" t="s">
        <v>139</v>
      </c>
      <c r="K24" s="70" t="s">
        <v>140</v>
      </c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44">
        <f t="shared" si="0"/>
        <v>19</v>
      </c>
      <c r="W24" s="44"/>
      <c r="X24" s="44"/>
      <c r="Y24" s="69"/>
      <c r="Z24" s="37">
        <v>13</v>
      </c>
      <c r="AA24" s="37">
        <v>2510072013</v>
      </c>
      <c r="AB24" s="37" t="s">
        <v>611</v>
      </c>
    </row>
    <row r="25" spans="1:28" ht="45" customHeight="1" x14ac:dyDescent="0.3">
      <c r="A25" s="44">
        <v>14</v>
      </c>
      <c r="B25" s="56">
        <v>2510072014</v>
      </c>
      <c r="C25" s="45" t="s">
        <v>612</v>
      </c>
      <c r="D25" s="70" t="s">
        <v>133</v>
      </c>
      <c r="E25" s="70" t="s">
        <v>134</v>
      </c>
      <c r="F25" s="70" t="s">
        <v>135</v>
      </c>
      <c r="G25" s="70" t="s">
        <v>136</v>
      </c>
      <c r="H25" s="70" t="s">
        <v>137</v>
      </c>
      <c r="I25" s="70" t="s">
        <v>138</v>
      </c>
      <c r="J25" s="70" t="s">
        <v>139</v>
      </c>
      <c r="K25" s="70" t="s">
        <v>140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44">
        <f t="shared" si="0"/>
        <v>19</v>
      </c>
      <c r="W25" s="44"/>
      <c r="X25" s="44"/>
      <c r="Y25" s="69"/>
      <c r="Z25" s="37">
        <v>14</v>
      </c>
      <c r="AA25" s="37">
        <v>2510072014</v>
      </c>
      <c r="AB25" s="37" t="s">
        <v>612</v>
      </c>
    </row>
    <row r="26" spans="1:28" ht="45" customHeight="1" x14ac:dyDescent="0.3">
      <c r="A26" s="44">
        <v>15</v>
      </c>
      <c r="B26" s="56">
        <v>2510072015</v>
      </c>
      <c r="C26" s="45" t="s">
        <v>613</v>
      </c>
      <c r="D26" s="70" t="s">
        <v>133</v>
      </c>
      <c r="E26" s="70" t="s">
        <v>134</v>
      </c>
      <c r="F26" s="70" t="s">
        <v>135</v>
      </c>
      <c r="G26" s="70" t="s">
        <v>136</v>
      </c>
      <c r="H26" s="70" t="s">
        <v>137</v>
      </c>
      <c r="I26" s="70" t="s">
        <v>138</v>
      </c>
      <c r="J26" s="70" t="s">
        <v>139</v>
      </c>
      <c r="K26" s="70" t="s">
        <v>140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44">
        <f t="shared" si="0"/>
        <v>19</v>
      </c>
      <c r="W26" s="44"/>
      <c r="X26" s="44"/>
      <c r="Y26" s="69"/>
      <c r="Z26" s="37">
        <v>15</v>
      </c>
      <c r="AA26" s="37">
        <v>2510072015</v>
      </c>
      <c r="AB26" s="37" t="s">
        <v>613</v>
      </c>
    </row>
    <row r="27" spans="1:28" ht="45" customHeight="1" x14ac:dyDescent="0.3">
      <c r="A27" s="44">
        <v>16</v>
      </c>
      <c r="B27" s="56">
        <v>2510072016</v>
      </c>
      <c r="C27" s="45" t="s">
        <v>614</v>
      </c>
      <c r="D27" s="70" t="s">
        <v>133</v>
      </c>
      <c r="E27" s="70" t="s">
        <v>134</v>
      </c>
      <c r="F27" s="70" t="s">
        <v>135</v>
      </c>
      <c r="G27" s="70" t="s">
        <v>136</v>
      </c>
      <c r="H27" s="70" t="s">
        <v>137</v>
      </c>
      <c r="I27" s="70" t="s">
        <v>138</v>
      </c>
      <c r="J27" s="70" t="s">
        <v>139</v>
      </c>
      <c r="K27" s="70" t="s">
        <v>140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44">
        <f t="shared" si="0"/>
        <v>19</v>
      </c>
      <c r="W27" s="44"/>
      <c r="X27" s="44"/>
      <c r="Y27" s="69"/>
      <c r="Z27" s="37">
        <v>16</v>
      </c>
      <c r="AA27" s="37">
        <v>2510072016</v>
      </c>
      <c r="AB27" s="37" t="s">
        <v>614</v>
      </c>
    </row>
    <row r="28" spans="1:28" ht="45" customHeight="1" x14ac:dyDescent="0.3">
      <c r="A28" s="44">
        <v>17</v>
      </c>
      <c r="B28" s="56">
        <v>2510072017</v>
      </c>
      <c r="C28" s="34" t="s">
        <v>615</v>
      </c>
      <c r="D28" s="70" t="s">
        <v>133</v>
      </c>
      <c r="E28" s="70" t="s">
        <v>134</v>
      </c>
      <c r="F28" s="70" t="s">
        <v>135</v>
      </c>
      <c r="G28" s="70" t="s">
        <v>136</v>
      </c>
      <c r="H28" s="70" t="s">
        <v>137</v>
      </c>
      <c r="I28" s="70" t="s">
        <v>138</v>
      </c>
      <c r="J28" s="70" t="s">
        <v>139</v>
      </c>
      <c r="K28" s="70" t="s">
        <v>140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44">
        <f t="shared" si="0"/>
        <v>19</v>
      </c>
      <c r="W28" s="44"/>
      <c r="X28" s="44"/>
      <c r="Y28" s="69"/>
      <c r="Z28" s="37">
        <v>17</v>
      </c>
      <c r="AA28" s="37">
        <v>2510072017</v>
      </c>
      <c r="AB28" s="37" t="s">
        <v>615</v>
      </c>
    </row>
    <row r="29" spans="1:28" ht="45" customHeight="1" x14ac:dyDescent="0.3">
      <c r="A29" s="44">
        <v>18</v>
      </c>
      <c r="B29" s="56">
        <v>2510072018</v>
      </c>
      <c r="C29" s="34" t="s">
        <v>616</v>
      </c>
      <c r="D29" s="70" t="s">
        <v>133</v>
      </c>
      <c r="E29" s="70" t="s">
        <v>134</v>
      </c>
      <c r="F29" s="70" t="s">
        <v>135</v>
      </c>
      <c r="G29" s="70" t="s">
        <v>136</v>
      </c>
      <c r="H29" s="70" t="s">
        <v>137</v>
      </c>
      <c r="I29" s="70" t="s">
        <v>138</v>
      </c>
      <c r="J29" s="70" t="s">
        <v>139</v>
      </c>
      <c r="K29" s="70" t="s">
        <v>140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44">
        <f t="shared" si="0"/>
        <v>19</v>
      </c>
      <c r="W29" s="44"/>
      <c r="X29" s="44"/>
      <c r="Y29" s="69"/>
      <c r="Z29" s="37">
        <v>18</v>
      </c>
      <c r="AA29" s="37">
        <v>2510072018</v>
      </c>
      <c r="AB29" s="37" t="s">
        <v>616</v>
      </c>
    </row>
    <row r="30" spans="1:28" ht="45" customHeight="1" x14ac:dyDescent="0.3">
      <c r="A30" s="44">
        <v>19</v>
      </c>
      <c r="B30" s="56">
        <v>2510072019</v>
      </c>
      <c r="C30" s="34" t="s">
        <v>617</v>
      </c>
      <c r="D30" s="70" t="s">
        <v>133</v>
      </c>
      <c r="E30" s="70" t="s">
        <v>134</v>
      </c>
      <c r="F30" s="70" t="s">
        <v>135</v>
      </c>
      <c r="G30" s="70" t="s">
        <v>136</v>
      </c>
      <c r="H30" s="70" t="s">
        <v>137</v>
      </c>
      <c r="I30" s="70" t="s">
        <v>138</v>
      </c>
      <c r="J30" s="70" t="s">
        <v>139</v>
      </c>
      <c r="K30" s="70" t="s">
        <v>140</v>
      </c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44">
        <f t="shared" si="0"/>
        <v>19</v>
      </c>
      <c r="W30" s="44"/>
      <c r="X30" s="44"/>
      <c r="Y30" s="69"/>
      <c r="Z30" s="37">
        <v>19</v>
      </c>
      <c r="AA30" s="37">
        <v>2510072019</v>
      </c>
      <c r="AB30" s="37" t="s">
        <v>617</v>
      </c>
    </row>
    <row r="31" spans="1:28" ht="45" customHeight="1" x14ac:dyDescent="0.3">
      <c r="A31" s="44">
        <v>20</v>
      </c>
      <c r="B31" s="55">
        <v>2510072020</v>
      </c>
      <c r="C31" s="45" t="s">
        <v>618</v>
      </c>
      <c r="D31" s="70" t="s">
        <v>133</v>
      </c>
      <c r="E31" s="70" t="s">
        <v>134</v>
      </c>
      <c r="F31" s="70" t="s">
        <v>135</v>
      </c>
      <c r="G31" s="70" t="s">
        <v>136</v>
      </c>
      <c r="H31" s="70" t="s">
        <v>137</v>
      </c>
      <c r="I31" s="70" t="s">
        <v>138</v>
      </c>
      <c r="J31" s="70" t="s">
        <v>139</v>
      </c>
      <c r="K31" s="70" t="s">
        <v>140</v>
      </c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44">
        <f t="shared" si="0"/>
        <v>19</v>
      </c>
      <c r="W31" s="44"/>
      <c r="X31" s="44"/>
      <c r="Y31" s="69"/>
      <c r="Z31" s="37">
        <v>20</v>
      </c>
      <c r="AA31" s="37">
        <v>2510072020</v>
      </c>
      <c r="AB31" s="37" t="s">
        <v>618</v>
      </c>
    </row>
    <row r="32" spans="1:28" ht="45" customHeight="1" x14ac:dyDescent="0.3">
      <c r="A32" s="44">
        <v>21</v>
      </c>
      <c r="B32" s="55">
        <v>2510072021</v>
      </c>
      <c r="C32" s="34" t="s">
        <v>619</v>
      </c>
      <c r="D32" s="70" t="s">
        <v>133</v>
      </c>
      <c r="E32" s="70" t="s">
        <v>134</v>
      </c>
      <c r="F32" s="70" t="s">
        <v>135</v>
      </c>
      <c r="G32" s="70" t="s">
        <v>136</v>
      </c>
      <c r="H32" s="70" t="s">
        <v>137</v>
      </c>
      <c r="I32" s="70" t="s">
        <v>138</v>
      </c>
      <c r="J32" s="70" t="s">
        <v>139</v>
      </c>
      <c r="K32" s="70" t="s">
        <v>140</v>
      </c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44">
        <f t="shared" si="0"/>
        <v>19</v>
      </c>
      <c r="W32" s="44"/>
      <c r="X32" s="44"/>
      <c r="Y32" s="69"/>
      <c r="Z32" s="37">
        <v>21</v>
      </c>
      <c r="AA32" s="37">
        <v>2510072021</v>
      </c>
      <c r="AB32" s="37" t="s">
        <v>619</v>
      </c>
    </row>
    <row r="33" spans="1:28" ht="45" customHeight="1" x14ac:dyDescent="0.3">
      <c r="A33" s="44">
        <v>22</v>
      </c>
      <c r="B33" s="55">
        <v>2510072022</v>
      </c>
      <c r="C33" s="45" t="s">
        <v>620</v>
      </c>
      <c r="D33" s="70" t="s">
        <v>133</v>
      </c>
      <c r="E33" s="70" t="s">
        <v>134</v>
      </c>
      <c r="F33" s="70" t="s">
        <v>135</v>
      </c>
      <c r="G33" s="70" t="s">
        <v>136</v>
      </c>
      <c r="H33" s="70" t="s">
        <v>137</v>
      </c>
      <c r="I33" s="70" t="s">
        <v>138</v>
      </c>
      <c r="J33" s="70" t="s">
        <v>139</v>
      </c>
      <c r="K33" s="70" t="s">
        <v>140</v>
      </c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44">
        <f t="shared" si="0"/>
        <v>19</v>
      </c>
      <c r="W33" s="44"/>
      <c r="X33" s="44"/>
      <c r="Y33" s="69"/>
      <c r="Z33" s="37">
        <v>22</v>
      </c>
      <c r="AA33" s="37">
        <v>2510072022</v>
      </c>
      <c r="AB33" s="37" t="s">
        <v>620</v>
      </c>
    </row>
    <row r="34" spans="1:28" ht="45" customHeight="1" x14ac:dyDescent="0.3">
      <c r="A34" s="44">
        <v>23</v>
      </c>
      <c r="B34" s="56">
        <v>2510072023</v>
      </c>
      <c r="C34" s="34" t="s">
        <v>621</v>
      </c>
      <c r="D34" s="70" t="s">
        <v>133</v>
      </c>
      <c r="E34" s="70" t="s">
        <v>134</v>
      </c>
      <c r="F34" s="70" t="s">
        <v>135</v>
      </c>
      <c r="G34" s="70" t="s">
        <v>136</v>
      </c>
      <c r="H34" s="70" t="s">
        <v>137</v>
      </c>
      <c r="I34" s="70" t="s">
        <v>138</v>
      </c>
      <c r="J34" s="70" t="s">
        <v>139</v>
      </c>
      <c r="K34" s="70" t="s">
        <v>140</v>
      </c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44">
        <f t="shared" si="0"/>
        <v>19</v>
      </c>
      <c r="W34" s="44"/>
      <c r="X34" s="44"/>
      <c r="Y34" s="69"/>
      <c r="Z34" s="37">
        <v>23</v>
      </c>
      <c r="AA34" s="37">
        <v>2510072023</v>
      </c>
      <c r="AB34" s="37" t="s">
        <v>621</v>
      </c>
    </row>
    <row r="35" spans="1:28" ht="45" customHeight="1" x14ac:dyDescent="0.3">
      <c r="A35" s="44">
        <v>24</v>
      </c>
      <c r="B35" s="56">
        <v>2510072024</v>
      </c>
      <c r="C35" s="34" t="s">
        <v>622</v>
      </c>
      <c r="D35" s="70" t="s">
        <v>133</v>
      </c>
      <c r="E35" s="70" t="s">
        <v>134</v>
      </c>
      <c r="F35" s="70" t="s">
        <v>135</v>
      </c>
      <c r="G35" s="70" t="s">
        <v>136</v>
      </c>
      <c r="H35" s="70" t="s">
        <v>137</v>
      </c>
      <c r="I35" s="70" t="s">
        <v>138</v>
      </c>
      <c r="J35" s="70" t="s">
        <v>139</v>
      </c>
      <c r="K35" s="70" t="s">
        <v>140</v>
      </c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44">
        <f t="shared" si="0"/>
        <v>19</v>
      </c>
      <c r="W35" s="44"/>
      <c r="X35" s="44"/>
      <c r="Y35" s="69"/>
      <c r="Z35" s="37">
        <v>24</v>
      </c>
      <c r="AA35" s="37">
        <v>2510072024</v>
      </c>
      <c r="AB35" s="37" t="s">
        <v>622</v>
      </c>
    </row>
    <row r="36" spans="1:28" ht="45" customHeight="1" x14ac:dyDescent="0.3">
      <c r="A36" s="44">
        <v>25</v>
      </c>
      <c r="B36" s="56">
        <v>2510072025</v>
      </c>
      <c r="C36" s="34" t="s">
        <v>623</v>
      </c>
      <c r="D36" s="70" t="s">
        <v>133</v>
      </c>
      <c r="E36" s="70" t="s">
        <v>134</v>
      </c>
      <c r="F36" s="70" t="s">
        <v>135</v>
      </c>
      <c r="G36" s="70" t="s">
        <v>136</v>
      </c>
      <c r="H36" s="70" t="s">
        <v>137</v>
      </c>
      <c r="I36" s="70" t="s">
        <v>138</v>
      </c>
      <c r="J36" s="70" t="s">
        <v>139</v>
      </c>
      <c r="K36" s="70" t="s">
        <v>140</v>
      </c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44">
        <f t="shared" si="0"/>
        <v>19</v>
      </c>
      <c r="W36" s="44"/>
      <c r="X36" s="44"/>
      <c r="Y36" s="69"/>
      <c r="Z36" s="37">
        <v>25</v>
      </c>
      <c r="AA36" s="37">
        <v>2510072025</v>
      </c>
      <c r="AB36" s="37" t="s">
        <v>623</v>
      </c>
    </row>
    <row r="37" spans="1:28" ht="45" customHeight="1" x14ac:dyDescent="0.3">
      <c r="A37" s="44">
        <v>26</v>
      </c>
      <c r="B37" s="56">
        <v>2510072026</v>
      </c>
      <c r="C37" s="34" t="s">
        <v>624</v>
      </c>
      <c r="D37" s="70" t="s">
        <v>133</v>
      </c>
      <c r="E37" s="70" t="s">
        <v>134</v>
      </c>
      <c r="F37" s="70" t="s">
        <v>135</v>
      </c>
      <c r="G37" s="70" t="s">
        <v>136</v>
      </c>
      <c r="H37" s="70" t="s">
        <v>137</v>
      </c>
      <c r="I37" s="70" t="s">
        <v>138</v>
      </c>
      <c r="J37" s="70" t="s">
        <v>139</v>
      </c>
      <c r="K37" s="70" t="s">
        <v>140</v>
      </c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44">
        <f t="shared" si="0"/>
        <v>19</v>
      </c>
      <c r="W37" s="44"/>
      <c r="X37" s="44"/>
      <c r="Y37" s="69"/>
      <c r="Z37" s="37">
        <v>26</v>
      </c>
      <c r="AA37" s="37">
        <v>2510072026</v>
      </c>
      <c r="AB37" s="37" t="s">
        <v>624</v>
      </c>
    </row>
    <row r="38" spans="1:28" ht="45" customHeight="1" x14ac:dyDescent="0.3">
      <c r="A38" s="44">
        <v>27</v>
      </c>
      <c r="B38" s="56">
        <v>2510072027</v>
      </c>
      <c r="C38" s="34" t="s">
        <v>625</v>
      </c>
      <c r="D38" s="70" t="s">
        <v>133</v>
      </c>
      <c r="E38" s="70" t="s">
        <v>134</v>
      </c>
      <c r="F38" s="70" t="s">
        <v>135</v>
      </c>
      <c r="G38" s="70" t="s">
        <v>136</v>
      </c>
      <c r="H38" s="70" t="s">
        <v>137</v>
      </c>
      <c r="I38" s="70" t="s">
        <v>138</v>
      </c>
      <c r="J38" s="70" t="s">
        <v>139</v>
      </c>
      <c r="K38" s="70" t="s">
        <v>140</v>
      </c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44">
        <f t="shared" si="0"/>
        <v>19</v>
      </c>
      <c r="W38" s="44"/>
      <c r="X38" s="44"/>
      <c r="Y38" s="69"/>
      <c r="Z38" s="37">
        <v>27</v>
      </c>
      <c r="AA38" s="37">
        <v>2510072027</v>
      </c>
      <c r="AB38" s="37" t="s">
        <v>625</v>
      </c>
    </row>
    <row r="39" spans="1:28" ht="45" customHeight="1" x14ac:dyDescent="0.3">
      <c r="A39" s="44">
        <v>28</v>
      </c>
      <c r="B39" s="56">
        <v>2510072028</v>
      </c>
      <c r="C39" s="34" t="s">
        <v>626</v>
      </c>
      <c r="D39" s="70" t="s">
        <v>133</v>
      </c>
      <c r="E39" s="70" t="s">
        <v>134</v>
      </c>
      <c r="F39" s="70" t="s">
        <v>135</v>
      </c>
      <c r="G39" s="70" t="s">
        <v>136</v>
      </c>
      <c r="H39" s="70" t="s">
        <v>137</v>
      </c>
      <c r="I39" s="70" t="s">
        <v>138</v>
      </c>
      <c r="J39" s="70" t="s">
        <v>139</v>
      </c>
      <c r="K39" s="70" t="s">
        <v>140</v>
      </c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44">
        <f t="shared" si="0"/>
        <v>19</v>
      </c>
      <c r="W39" s="44"/>
      <c r="X39" s="44"/>
      <c r="Y39" s="69"/>
      <c r="Z39" s="37">
        <v>28</v>
      </c>
      <c r="AA39" s="37">
        <v>2510072028</v>
      </c>
      <c r="AB39" s="37" t="s">
        <v>626</v>
      </c>
    </row>
    <row r="40" spans="1:28" ht="45" customHeight="1" x14ac:dyDescent="0.3">
      <c r="A40" s="44">
        <v>29</v>
      </c>
      <c r="B40" s="56">
        <v>2510072029</v>
      </c>
      <c r="C40" s="34" t="s">
        <v>627</v>
      </c>
      <c r="D40" s="70" t="s">
        <v>133</v>
      </c>
      <c r="E40" s="70" t="s">
        <v>134</v>
      </c>
      <c r="F40" s="70" t="s">
        <v>135</v>
      </c>
      <c r="G40" s="70" t="s">
        <v>136</v>
      </c>
      <c r="H40" s="70" t="s">
        <v>137</v>
      </c>
      <c r="I40" s="70" t="s">
        <v>138</v>
      </c>
      <c r="J40" s="70" t="s">
        <v>139</v>
      </c>
      <c r="K40" s="70" t="s">
        <v>140</v>
      </c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44">
        <f t="shared" si="0"/>
        <v>19</v>
      </c>
      <c r="W40" s="44"/>
      <c r="X40" s="44"/>
      <c r="Y40" s="69"/>
      <c r="Z40" s="37">
        <v>29</v>
      </c>
      <c r="AA40" s="37">
        <v>2510072029</v>
      </c>
      <c r="AB40" s="37" t="s">
        <v>627</v>
      </c>
    </row>
    <row r="41" spans="1:28" ht="45" customHeight="1" x14ac:dyDescent="0.3">
      <c r="A41" s="44">
        <v>30</v>
      </c>
      <c r="B41" s="56">
        <v>2510072030</v>
      </c>
      <c r="C41" s="34" t="s">
        <v>628</v>
      </c>
      <c r="D41" s="70" t="s">
        <v>133</v>
      </c>
      <c r="E41" s="70" t="s">
        <v>134</v>
      </c>
      <c r="F41" s="70" t="s">
        <v>135</v>
      </c>
      <c r="G41" s="70" t="s">
        <v>136</v>
      </c>
      <c r="H41" s="70" t="s">
        <v>137</v>
      </c>
      <c r="I41" s="70" t="s">
        <v>138</v>
      </c>
      <c r="J41" s="70" t="s">
        <v>139</v>
      </c>
      <c r="K41" s="70" t="s">
        <v>140</v>
      </c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44">
        <f t="shared" si="0"/>
        <v>19</v>
      </c>
      <c r="W41" s="44"/>
      <c r="X41" s="44"/>
      <c r="Y41" s="69"/>
      <c r="Z41" s="37">
        <v>30</v>
      </c>
      <c r="AA41" s="37">
        <v>2510072030</v>
      </c>
      <c r="AB41" s="37" t="s">
        <v>628</v>
      </c>
    </row>
    <row r="42" spans="1:28" ht="45" customHeight="1" x14ac:dyDescent="0.3">
      <c r="A42" s="44">
        <v>31</v>
      </c>
      <c r="B42" s="56">
        <v>2510072031</v>
      </c>
      <c r="C42" s="34" t="s">
        <v>629</v>
      </c>
      <c r="D42" s="70" t="s">
        <v>133</v>
      </c>
      <c r="E42" s="70" t="s">
        <v>134</v>
      </c>
      <c r="F42" s="70" t="s">
        <v>135</v>
      </c>
      <c r="G42" s="70" t="s">
        <v>136</v>
      </c>
      <c r="H42" s="70" t="s">
        <v>137</v>
      </c>
      <c r="I42" s="70" t="s">
        <v>138</v>
      </c>
      <c r="J42" s="70" t="s">
        <v>139</v>
      </c>
      <c r="K42" s="70" t="s">
        <v>140</v>
      </c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44">
        <f t="shared" si="0"/>
        <v>19</v>
      </c>
      <c r="W42" s="44"/>
      <c r="X42" s="44"/>
      <c r="Y42" s="69"/>
      <c r="Z42" s="37">
        <v>31</v>
      </c>
      <c r="AA42" s="37">
        <v>2510072031</v>
      </c>
      <c r="AB42" s="37" t="s">
        <v>629</v>
      </c>
    </row>
    <row r="43" spans="1:28" ht="45" customHeight="1" x14ac:dyDescent="0.3">
      <c r="A43" s="44">
        <v>32</v>
      </c>
      <c r="B43" s="56">
        <v>2510072032</v>
      </c>
      <c r="C43" s="34" t="s">
        <v>630</v>
      </c>
      <c r="D43" s="70" t="s">
        <v>133</v>
      </c>
      <c r="E43" s="70" t="s">
        <v>134</v>
      </c>
      <c r="F43" s="70" t="s">
        <v>135</v>
      </c>
      <c r="G43" s="70" t="s">
        <v>136</v>
      </c>
      <c r="H43" s="70" t="s">
        <v>137</v>
      </c>
      <c r="I43" s="70" t="s">
        <v>138</v>
      </c>
      <c r="J43" s="70" t="s">
        <v>139</v>
      </c>
      <c r="K43" s="70" t="s">
        <v>140</v>
      </c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44">
        <f t="shared" si="0"/>
        <v>19</v>
      </c>
      <c r="W43" s="44"/>
      <c r="X43" s="44"/>
      <c r="Y43" s="69"/>
      <c r="Z43" s="37">
        <v>32</v>
      </c>
      <c r="AA43" s="37">
        <v>2510072032</v>
      </c>
      <c r="AB43" s="37" t="s">
        <v>630</v>
      </c>
    </row>
    <row r="44" spans="1:28" ht="45" customHeight="1" x14ac:dyDescent="0.3">
      <c r="A44" s="44">
        <v>33</v>
      </c>
      <c r="B44" s="56">
        <v>2510072033</v>
      </c>
      <c r="C44" s="34" t="s">
        <v>631</v>
      </c>
      <c r="D44" s="70" t="s">
        <v>133</v>
      </c>
      <c r="E44" s="70" t="s">
        <v>134</v>
      </c>
      <c r="F44" s="70" t="s">
        <v>135</v>
      </c>
      <c r="G44" s="70" t="s">
        <v>136</v>
      </c>
      <c r="H44" s="70" t="s">
        <v>137</v>
      </c>
      <c r="I44" s="70" t="s">
        <v>138</v>
      </c>
      <c r="J44" s="70" t="s">
        <v>139</v>
      </c>
      <c r="K44" s="70" t="s">
        <v>140</v>
      </c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44">
        <f t="shared" ref="V44:V75" si="1">$V$11-SUMIF(D44:K44,"",$D$11:$K$11)</f>
        <v>19</v>
      </c>
      <c r="W44" s="44"/>
      <c r="X44" s="44"/>
      <c r="Y44" s="69"/>
      <c r="Z44" s="37">
        <v>33</v>
      </c>
      <c r="AA44" s="37">
        <v>2510072033</v>
      </c>
      <c r="AB44" s="37" t="s">
        <v>631</v>
      </c>
    </row>
    <row r="45" spans="1:28" ht="45" customHeight="1" x14ac:dyDescent="0.3">
      <c r="A45" s="44">
        <v>34</v>
      </c>
      <c r="B45" s="56">
        <v>2510072034</v>
      </c>
      <c r="C45" s="34" t="s">
        <v>632</v>
      </c>
      <c r="D45" s="70" t="s">
        <v>133</v>
      </c>
      <c r="E45" s="70" t="s">
        <v>134</v>
      </c>
      <c r="F45" s="70" t="s">
        <v>135</v>
      </c>
      <c r="G45" s="70" t="s">
        <v>136</v>
      </c>
      <c r="H45" s="70" t="s">
        <v>137</v>
      </c>
      <c r="I45" s="70" t="s">
        <v>138</v>
      </c>
      <c r="J45" s="70" t="s">
        <v>139</v>
      </c>
      <c r="K45" s="70" t="s">
        <v>140</v>
      </c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44">
        <f t="shared" si="1"/>
        <v>19</v>
      </c>
      <c r="W45" s="44"/>
      <c r="X45" s="44"/>
      <c r="Y45" s="69"/>
      <c r="Z45" s="37">
        <v>34</v>
      </c>
      <c r="AA45" s="37">
        <v>2510072034</v>
      </c>
      <c r="AB45" s="37" t="s">
        <v>632</v>
      </c>
    </row>
    <row r="46" spans="1:28" ht="45" customHeight="1" x14ac:dyDescent="0.3">
      <c r="A46" s="44">
        <v>35</v>
      </c>
      <c r="B46" s="56">
        <v>2510072035</v>
      </c>
      <c r="C46" s="34" t="s">
        <v>633</v>
      </c>
      <c r="D46" s="70" t="s">
        <v>133</v>
      </c>
      <c r="E46" s="70" t="s">
        <v>134</v>
      </c>
      <c r="F46" s="70" t="s">
        <v>135</v>
      </c>
      <c r="G46" s="70" t="s">
        <v>136</v>
      </c>
      <c r="H46" s="70" t="s">
        <v>137</v>
      </c>
      <c r="I46" s="70" t="s">
        <v>138</v>
      </c>
      <c r="J46" s="70" t="s">
        <v>139</v>
      </c>
      <c r="K46" s="70" t="s">
        <v>140</v>
      </c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44">
        <f t="shared" si="1"/>
        <v>19</v>
      </c>
      <c r="W46" s="44"/>
      <c r="X46" s="44"/>
      <c r="Y46" s="69"/>
      <c r="Z46" s="37">
        <v>35</v>
      </c>
      <c r="AA46" s="37">
        <v>2510072035</v>
      </c>
      <c r="AB46" s="37" t="s">
        <v>633</v>
      </c>
    </row>
    <row r="47" spans="1:28" ht="45" customHeight="1" x14ac:dyDescent="0.3">
      <c r="A47" s="44">
        <v>36</v>
      </c>
      <c r="B47" s="56">
        <v>2510072036</v>
      </c>
      <c r="C47" s="34" t="s">
        <v>634</v>
      </c>
      <c r="D47" s="70" t="s">
        <v>133</v>
      </c>
      <c r="E47" s="70" t="s">
        <v>134</v>
      </c>
      <c r="F47" s="70" t="s">
        <v>135</v>
      </c>
      <c r="G47" s="70" t="s">
        <v>136</v>
      </c>
      <c r="H47" s="70" t="s">
        <v>137</v>
      </c>
      <c r="I47" s="70" t="s">
        <v>138</v>
      </c>
      <c r="J47" s="70" t="s">
        <v>139</v>
      </c>
      <c r="K47" s="70" t="s">
        <v>140</v>
      </c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44">
        <f t="shared" si="1"/>
        <v>19</v>
      </c>
      <c r="W47" s="44"/>
      <c r="X47" s="44"/>
      <c r="Y47" s="69"/>
      <c r="Z47" s="37">
        <v>36</v>
      </c>
      <c r="AA47" s="37">
        <v>2510072036</v>
      </c>
      <c r="AB47" s="37" t="s">
        <v>634</v>
      </c>
    </row>
    <row r="48" spans="1:28" ht="45" customHeight="1" x14ac:dyDescent="0.3">
      <c r="A48" s="44">
        <v>37</v>
      </c>
      <c r="B48" s="56">
        <v>2510072037</v>
      </c>
      <c r="C48" s="34" t="s">
        <v>635</v>
      </c>
      <c r="D48" s="70" t="s">
        <v>133</v>
      </c>
      <c r="E48" s="70" t="s">
        <v>134</v>
      </c>
      <c r="F48" s="70" t="s">
        <v>135</v>
      </c>
      <c r="G48" s="70" t="s">
        <v>136</v>
      </c>
      <c r="H48" s="70" t="s">
        <v>137</v>
      </c>
      <c r="I48" s="70" t="s">
        <v>138</v>
      </c>
      <c r="J48" s="70" t="s">
        <v>139</v>
      </c>
      <c r="K48" s="70" t="s">
        <v>140</v>
      </c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44">
        <f t="shared" si="1"/>
        <v>19</v>
      </c>
      <c r="W48" s="44"/>
      <c r="X48" s="44"/>
      <c r="Y48" s="69"/>
      <c r="Z48" s="37">
        <v>37</v>
      </c>
      <c r="AA48" s="37">
        <v>2510072037</v>
      </c>
      <c r="AB48" s="37" t="s">
        <v>635</v>
      </c>
    </row>
    <row r="49" spans="1:28" ht="45" customHeight="1" x14ac:dyDescent="0.3">
      <c r="A49" s="44">
        <v>38</v>
      </c>
      <c r="B49" s="56">
        <v>2510072038</v>
      </c>
      <c r="C49" s="34" t="s">
        <v>636</v>
      </c>
      <c r="D49" s="70" t="s">
        <v>133</v>
      </c>
      <c r="E49" s="70" t="s">
        <v>134</v>
      </c>
      <c r="F49" s="70" t="s">
        <v>135</v>
      </c>
      <c r="G49" s="70" t="s">
        <v>136</v>
      </c>
      <c r="H49" s="70" t="s">
        <v>137</v>
      </c>
      <c r="I49" s="70" t="s">
        <v>138</v>
      </c>
      <c r="J49" s="70" t="s">
        <v>139</v>
      </c>
      <c r="K49" s="70" t="s">
        <v>140</v>
      </c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44">
        <f t="shared" si="1"/>
        <v>19</v>
      </c>
      <c r="W49" s="44"/>
      <c r="X49" s="44"/>
      <c r="Y49" s="69"/>
      <c r="Z49" s="37">
        <v>38</v>
      </c>
      <c r="AA49" s="37">
        <v>2510072038</v>
      </c>
      <c r="AB49" s="37" t="s">
        <v>636</v>
      </c>
    </row>
    <row r="50" spans="1:28" ht="45" customHeight="1" x14ac:dyDescent="0.3">
      <c r="A50" s="44">
        <v>39</v>
      </c>
      <c r="B50" s="56">
        <v>2510072039</v>
      </c>
      <c r="C50" s="34" t="s">
        <v>637</v>
      </c>
      <c r="D50" s="70" t="s">
        <v>133</v>
      </c>
      <c r="E50" s="70" t="s">
        <v>134</v>
      </c>
      <c r="F50" s="70" t="s">
        <v>135</v>
      </c>
      <c r="G50" s="70" t="s">
        <v>136</v>
      </c>
      <c r="H50" s="70" t="s">
        <v>137</v>
      </c>
      <c r="I50" s="70" t="s">
        <v>138</v>
      </c>
      <c r="J50" s="70" t="s">
        <v>139</v>
      </c>
      <c r="K50" s="70" t="s">
        <v>140</v>
      </c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44">
        <f t="shared" si="1"/>
        <v>19</v>
      </c>
      <c r="W50" s="44"/>
      <c r="X50" s="44"/>
      <c r="Y50" s="69"/>
      <c r="Z50" s="37">
        <v>39</v>
      </c>
      <c r="AA50" s="37">
        <v>2510072039</v>
      </c>
      <c r="AB50" s="37" t="s">
        <v>637</v>
      </c>
    </row>
    <row r="51" spans="1:28" ht="45" customHeight="1" x14ac:dyDescent="0.3">
      <c r="A51" s="44">
        <v>40</v>
      </c>
      <c r="B51" s="56">
        <v>2510072040</v>
      </c>
      <c r="C51" s="34" t="s">
        <v>307</v>
      </c>
      <c r="D51" s="70" t="s">
        <v>133</v>
      </c>
      <c r="E51" s="70" t="s">
        <v>134</v>
      </c>
      <c r="F51" s="70" t="s">
        <v>135</v>
      </c>
      <c r="G51" s="70" t="s">
        <v>136</v>
      </c>
      <c r="H51" s="70" t="s">
        <v>137</v>
      </c>
      <c r="I51" s="70" t="s">
        <v>138</v>
      </c>
      <c r="J51" s="70" t="s">
        <v>139</v>
      </c>
      <c r="K51" s="70" t="s">
        <v>140</v>
      </c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44">
        <f t="shared" si="1"/>
        <v>19</v>
      </c>
      <c r="W51" s="44"/>
      <c r="X51" s="44"/>
      <c r="Y51" s="69"/>
      <c r="Z51" s="37">
        <v>40</v>
      </c>
      <c r="AA51" s="37">
        <v>2510072040</v>
      </c>
      <c r="AB51" s="37" t="s">
        <v>307</v>
      </c>
    </row>
    <row r="52" spans="1:28" ht="45" customHeight="1" x14ac:dyDescent="0.3">
      <c r="A52" s="44">
        <v>41</v>
      </c>
      <c r="B52" s="56">
        <v>2510072041</v>
      </c>
      <c r="C52" s="34" t="s">
        <v>292</v>
      </c>
      <c r="D52" s="70" t="s">
        <v>133</v>
      </c>
      <c r="E52" s="70" t="s">
        <v>134</v>
      </c>
      <c r="F52" s="70" t="s">
        <v>135</v>
      </c>
      <c r="G52" s="70" t="s">
        <v>136</v>
      </c>
      <c r="H52" s="70" t="s">
        <v>137</v>
      </c>
      <c r="I52" s="70" t="s">
        <v>138</v>
      </c>
      <c r="J52" s="70" t="s">
        <v>139</v>
      </c>
      <c r="K52" s="70" t="s">
        <v>140</v>
      </c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44">
        <f t="shared" si="1"/>
        <v>19</v>
      </c>
      <c r="W52" s="44"/>
      <c r="X52" s="44"/>
      <c r="Y52" s="69"/>
      <c r="Z52" s="37">
        <v>41</v>
      </c>
      <c r="AA52" s="37">
        <v>2510072041</v>
      </c>
      <c r="AB52" s="37" t="s">
        <v>292</v>
      </c>
    </row>
    <row r="53" spans="1:28" ht="45" customHeight="1" x14ac:dyDescent="0.3">
      <c r="A53" s="44">
        <v>42</v>
      </c>
      <c r="B53" s="56">
        <v>2510072042</v>
      </c>
      <c r="C53" s="34" t="s">
        <v>638</v>
      </c>
      <c r="D53" s="70" t="s">
        <v>133</v>
      </c>
      <c r="E53" s="70" t="s">
        <v>134</v>
      </c>
      <c r="F53" s="70" t="s">
        <v>135</v>
      </c>
      <c r="G53" s="70" t="s">
        <v>136</v>
      </c>
      <c r="H53" s="70" t="s">
        <v>137</v>
      </c>
      <c r="I53" s="70" t="s">
        <v>138</v>
      </c>
      <c r="J53" s="70" t="s">
        <v>139</v>
      </c>
      <c r="K53" s="70" t="s">
        <v>140</v>
      </c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44">
        <f t="shared" si="1"/>
        <v>19</v>
      </c>
      <c r="W53" s="44"/>
      <c r="X53" s="44"/>
      <c r="Y53" s="69"/>
      <c r="Z53" s="37">
        <v>42</v>
      </c>
      <c r="AA53" s="37">
        <v>2510072042</v>
      </c>
      <c r="AB53" s="37" t="s">
        <v>638</v>
      </c>
    </row>
    <row r="54" spans="1:28" ht="45" customHeight="1" x14ac:dyDescent="0.3">
      <c r="A54" s="44">
        <v>43</v>
      </c>
      <c r="B54" s="56">
        <v>2510072043</v>
      </c>
      <c r="C54" s="34" t="s">
        <v>639</v>
      </c>
      <c r="D54" s="70" t="s">
        <v>133</v>
      </c>
      <c r="E54" s="70" t="s">
        <v>134</v>
      </c>
      <c r="F54" s="70" t="s">
        <v>135</v>
      </c>
      <c r="G54" s="70" t="s">
        <v>136</v>
      </c>
      <c r="H54" s="70" t="s">
        <v>137</v>
      </c>
      <c r="I54" s="70" t="s">
        <v>138</v>
      </c>
      <c r="J54" s="70" t="s">
        <v>139</v>
      </c>
      <c r="K54" s="70" t="s">
        <v>140</v>
      </c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44">
        <f t="shared" si="1"/>
        <v>19</v>
      </c>
      <c r="W54" s="44"/>
      <c r="X54" s="44"/>
      <c r="Y54" s="69"/>
      <c r="Z54" s="37">
        <v>43</v>
      </c>
      <c r="AA54" s="37">
        <v>2510072043</v>
      </c>
      <c r="AB54" s="37" t="s">
        <v>639</v>
      </c>
    </row>
    <row r="55" spans="1:28" ht="45" customHeight="1" x14ac:dyDescent="0.3">
      <c r="A55" s="44">
        <v>44</v>
      </c>
      <c r="B55" s="56">
        <v>2510072044</v>
      </c>
      <c r="C55" s="34" t="s">
        <v>640</v>
      </c>
      <c r="D55" s="70" t="s">
        <v>133</v>
      </c>
      <c r="E55" s="70" t="s">
        <v>134</v>
      </c>
      <c r="F55" s="70" t="s">
        <v>135</v>
      </c>
      <c r="G55" s="70" t="s">
        <v>136</v>
      </c>
      <c r="H55" s="70" t="s">
        <v>137</v>
      </c>
      <c r="I55" s="70" t="s">
        <v>138</v>
      </c>
      <c r="J55" s="70" t="s">
        <v>139</v>
      </c>
      <c r="K55" s="70" t="s">
        <v>140</v>
      </c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44">
        <f t="shared" si="1"/>
        <v>19</v>
      </c>
      <c r="W55" s="44"/>
      <c r="X55" s="44"/>
      <c r="Y55" s="69"/>
      <c r="Z55" s="37">
        <v>44</v>
      </c>
      <c r="AA55" s="37">
        <v>2510072044</v>
      </c>
      <c r="AB55" s="37" t="s">
        <v>640</v>
      </c>
    </row>
    <row r="56" spans="1:28" ht="45" customHeight="1" x14ac:dyDescent="0.3">
      <c r="A56" s="44">
        <v>45</v>
      </c>
      <c r="B56" s="56">
        <v>2510072045</v>
      </c>
      <c r="C56" s="34" t="s">
        <v>641</v>
      </c>
      <c r="D56" s="70" t="s">
        <v>133</v>
      </c>
      <c r="E56" s="70" t="s">
        <v>134</v>
      </c>
      <c r="F56" s="70" t="s">
        <v>135</v>
      </c>
      <c r="G56" s="70" t="s">
        <v>136</v>
      </c>
      <c r="H56" s="70" t="s">
        <v>137</v>
      </c>
      <c r="I56" s="70" t="s">
        <v>138</v>
      </c>
      <c r="J56" s="70" t="s">
        <v>139</v>
      </c>
      <c r="K56" s="70" t="s">
        <v>140</v>
      </c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44">
        <f t="shared" si="1"/>
        <v>19</v>
      </c>
      <c r="W56" s="44"/>
      <c r="X56" s="44"/>
      <c r="Y56" s="69"/>
      <c r="Z56" s="37">
        <v>45</v>
      </c>
      <c r="AA56" s="37">
        <v>2510072045</v>
      </c>
      <c r="AB56" s="37" t="s">
        <v>641</v>
      </c>
    </row>
    <row r="57" spans="1:28" ht="45" customHeight="1" x14ac:dyDescent="0.3">
      <c r="A57" s="44">
        <v>46</v>
      </c>
      <c r="B57" s="56">
        <v>2510072046</v>
      </c>
      <c r="C57" s="34" t="s">
        <v>642</v>
      </c>
      <c r="D57" s="70" t="s">
        <v>133</v>
      </c>
      <c r="E57" s="70" t="s">
        <v>134</v>
      </c>
      <c r="F57" s="70" t="s">
        <v>135</v>
      </c>
      <c r="G57" s="70" t="s">
        <v>136</v>
      </c>
      <c r="H57" s="70" t="s">
        <v>137</v>
      </c>
      <c r="I57" s="70" t="s">
        <v>138</v>
      </c>
      <c r="J57" s="70" t="s">
        <v>139</v>
      </c>
      <c r="K57" s="70" t="s">
        <v>140</v>
      </c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44">
        <f t="shared" si="1"/>
        <v>19</v>
      </c>
      <c r="W57" s="44"/>
      <c r="X57" s="44"/>
      <c r="Y57" s="69"/>
      <c r="Z57" s="37">
        <v>46</v>
      </c>
      <c r="AA57" s="37">
        <v>2510072046</v>
      </c>
      <c r="AB57" s="37" t="s">
        <v>642</v>
      </c>
    </row>
    <row r="58" spans="1:28" ht="45" customHeight="1" x14ac:dyDescent="0.3">
      <c r="A58" s="44">
        <v>47</v>
      </c>
      <c r="B58" s="56">
        <v>2510072047</v>
      </c>
      <c r="C58" s="34" t="s">
        <v>643</v>
      </c>
      <c r="D58" s="70" t="s">
        <v>133</v>
      </c>
      <c r="E58" s="70" t="s">
        <v>134</v>
      </c>
      <c r="F58" s="70" t="s">
        <v>135</v>
      </c>
      <c r="G58" s="70" t="s">
        <v>136</v>
      </c>
      <c r="H58" s="70" t="s">
        <v>137</v>
      </c>
      <c r="I58" s="70" t="s">
        <v>138</v>
      </c>
      <c r="J58" s="70" t="s">
        <v>139</v>
      </c>
      <c r="K58" s="70" t="s">
        <v>140</v>
      </c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44">
        <f t="shared" si="1"/>
        <v>19</v>
      </c>
      <c r="W58" s="44"/>
      <c r="X58" s="44"/>
      <c r="Y58" s="69"/>
      <c r="Z58" s="37">
        <v>47</v>
      </c>
      <c r="AA58" s="37">
        <v>2510072047</v>
      </c>
      <c r="AB58" s="37" t="s">
        <v>643</v>
      </c>
    </row>
    <row r="59" spans="1:28" ht="45" customHeight="1" x14ac:dyDescent="0.3">
      <c r="A59" s="44">
        <v>48</v>
      </c>
      <c r="B59" s="56">
        <v>2510072048</v>
      </c>
      <c r="C59" s="34" t="s">
        <v>644</v>
      </c>
      <c r="D59" s="70" t="s">
        <v>133</v>
      </c>
      <c r="E59" s="70" t="s">
        <v>134</v>
      </c>
      <c r="F59" s="70" t="s">
        <v>135</v>
      </c>
      <c r="G59" s="70" t="s">
        <v>136</v>
      </c>
      <c r="H59" s="70" t="s">
        <v>137</v>
      </c>
      <c r="I59" s="70" t="s">
        <v>138</v>
      </c>
      <c r="J59" s="70" t="s">
        <v>139</v>
      </c>
      <c r="K59" s="70" t="s">
        <v>140</v>
      </c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44">
        <f t="shared" si="1"/>
        <v>19</v>
      </c>
      <c r="W59" s="44"/>
      <c r="X59" s="44"/>
      <c r="Y59" s="69"/>
      <c r="Z59" s="37">
        <v>48</v>
      </c>
      <c r="AA59" s="37">
        <v>2510072048</v>
      </c>
      <c r="AB59" s="37" t="s">
        <v>644</v>
      </c>
    </row>
    <row r="60" spans="1:28" ht="45" customHeight="1" x14ac:dyDescent="0.3">
      <c r="A60" s="44">
        <v>49</v>
      </c>
      <c r="B60" s="56">
        <v>2510072049</v>
      </c>
      <c r="C60" s="34" t="s">
        <v>645</v>
      </c>
      <c r="D60" s="70" t="s">
        <v>133</v>
      </c>
      <c r="E60" s="70" t="s">
        <v>134</v>
      </c>
      <c r="F60" s="70" t="s">
        <v>135</v>
      </c>
      <c r="G60" s="70" t="s">
        <v>136</v>
      </c>
      <c r="H60" s="70" t="s">
        <v>137</v>
      </c>
      <c r="I60" s="70" t="s">
        <v>138</v>
      </c>
      <c r="J60" s="70" t="s">
        <v>139</v>
      </c>
      <c r="K60" s="70" t="s">
        <v>140</v>
      </c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44">
        <f t="shared" si="1"/>
        <v>19</v>
      </c>
      <c r="W60" s="44"/>
      <c r="X60" s="44"/>
      <c r="Y60" s="69"/>
      <c r="Z60" s="37">
        <v>49</v>
      </c>
      <c r="AA60" s="37">
        <v>2510072049</v>
      </c>
      <c r="AB60" s="37" t="s">
        <v>645</v>
      </c>
    </row>
    <row r="61" spans="1:28" ht="45" customHeight="1" x14ac:dyDescent="0.3">
      <c r="A61" s="44">
        <v>50</v>
      </c>
      <c r="B61" s="56">
        <v>2510072050</v>
      </c>
      <c r="C61" s="34" t="s">
        <v>646</v>
      </c>
      <c r="D61" s="70" t="s">
        <v>133</v>
      </c>
      <c r="E61" s="70" t="s">
        <v>134</v>
      </c>
      <c r="F61" s="70" t="s">
        <v>135</v>
      </c>
      <c r="G61" s="70" t="s">
        <v>136</v>
      </c>
      <c r="H61" s="70" t="s">
        <v>137</v>
      </c>
      <c r="I61" s="70" t="s">
        <v>138</v>
      </c>
      <c r="J61" s="70" t="s">
        <v>139</v>
      </c>
      <c r="K61" s="70" t="s">
        <v>140</v>
      </c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44">
        <f t="shared" si="1"/>
        <v>19</v>
      </c>
      <c r="W61" s="44"/>
      <c r="X61" s="44"/>
      <c r="Y61" s="69"/>
      <c r="Z61" s="37">
        <v>50</v>
      </c>
      <c r="AA61" s="37">
        <v>2510072050</v>
      </c>
      <c r="AB61" s="37" t="s">
        <v>646</v>
      </c>
    </row>
    <row r="62" spans="1:28" ht="45" customHeight="1" x14ac:dyDescent="0.3">
      <c r="A62" s="44">
        <v>51</v>
      </c>
      <c r="B62" s="56">
        <v>2510072051</v>
      </c>
      <c r="C62" s="34" t="s">
        <v>647</v>
      </c>
      <c r="D62" s="70" t="s">
        <v>133</v>
      </c>
      <c r="E62" s="70" t="s">
        <v>134</v>
      </c>
      <c r="F62" s="70" t="s">
        <v>135</v>
      </c>
      <c r="G62" s="70" t="s">
        <v>136</v>
      </c>
      <c r="H62" s="70" t="s">
        <v>137</v>
      </c>
      <c r="I62" s="70" t="s">
        <v>138</v>
      </c>
      <c r="J62" s="70" t="s">
        <v>139</v>
      </c>
      <c r="K62" s="70" t="s">
        <v>140</v>
      </c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44">
        <f t="shared" si="1"/>
        <v>19</v>
      </c>
      <c r="W62" s="44"/>
      <c r="X62" s="44"/>
      <c r="Y62" s="69"/>
      <c r="Z62" s="37">
        <v>51</v>
      </c>
      <c r="AA62" s="37">
        <v>2510072051</v>
      </c>
      <c r="AB62" s="37" t="s">
        <v>647</v>
      </c>
    </row>
    <row r="63" spans="1:28" ht="45" customHeight="1" x14ac:dyDescent="0.3">
      <c r="A63" s="44">
        <v>52</v>
      </c>
      <c r="B63" s="56">
        <v>2510072052</v>
      </c>
      <c r="C63" s="34" t="s">
        <v>648</v>
      </c>
      <c r="D63" s="70" t="s">
        <v>133</v>
      </c>
      <c r="E63" s="70" t="s">
        <v>134</v>
      </c>
      <c r="F63" s="70" t="s">
        <v>135</v>
      </c>
      <c r="G63" s="70" t="s">
        <v>136</v>
      </c>
      <c r="H63" s="70" t="s">
        <v>137</v>
      </c>
      <c r="I63" s="70" t="s">
        <v>138</v>
      </c>
      <c r="J63" s="70" t="s">
        <v>139</v>
      </c>
      <c r="K63" s="70" t="s">
        <v>140</v>
      </c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44">
        <f t="shared" si="1"/>
        <v>19</v>
      </c>
      <c r="W63" s="44"/>
      <c r="X63" s="44"/>
      <c r="Y63" s="69"/>
      <c r="Z63" s="37">
        <v>52</v>
      </c>
      <c r="AA63" s="37">
        <v>2510072052</v>
      </c>
      <c r="AB63" s="37" t="s">
        <v>648</v>
      </c>
    </row>
    <row r="64" spans="1:28" ht="45" customHeight="1" x14ac:dyDescent="0.3">
      <c r="A64" s="44">
        <v>53</v>
      </c>
      <c r="B64" s="56">
        <v>2510072053</v>
      </c>
      <c r="C64" s="34" t="s">
        <v>649</v>
      </c>
      <c r="D64" s="70" t="s">
        <v>133</v>
      </c>
      <c r="E64" s="70" t="s">
        <v>134</v>
      </c>
      <c r="F64" s="70" t="s">
        <v>135</v>
      </c>
      <c r="G64" s="70" t="s">
        <v>136</v>
      </c>
      <c r="H64" s="70" t="s">
        <v>137</v>
      </c>
      <c r="I64" s="70" t="s">
        <v>138</v>
      </c>
      <c r="J64" s="70" t="s">
        <v>139</v>
      </c>
      <c r="K64" s="70" t="s">
        <v>140</v>
      </c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44">
        <f t="shared" si="1"/>
        <v>19</v>
      </c>
      <c r="W64" s="44"/>
      <c r="X64" s="44"/>
      <c r="Y64" s="69"/>
      <c r="Z64" s="37">
        <v>53</v>
      </c>
      <c r="AA64" s="37">
        <v>2510072053</v>
      </c>
      <c r="AB64" s="37" t="s">
        <v>649</v>
      </c>
    </row>
    <row r="65" spans="1:28" ht="45" customHeight="1" x14ac:dyDescent="0.3">
      <c r="A65" s="44">
        <v>54</v>
      </c>
      <c r="B65" s="56">
        <v>2510072054</v>
      </c>
      <c r="C65" s="34" t="s">
        <v>650</v>
      </c>
      <c r="D65" s="70" t="s">
        <v>133</v>
      </c>
      <c r="E65" s="70" t="s">
        <v>134</v>
      </c>
      <c r="F65" s="70" t="s">
        <v>135</v>
      </c>
      <c r="G65" s="70" t="s">
        <v>136</v>
      </c>
      <c r="H65" s="70" t="s">
        <v>137</v>
      </c>
      <c r="I65" s="70" t="s">
        <v>138</v>
      </c>
      <c r="J65" s="70" t="s">
        <v>139</v>
      </c>
      <c r="K65" s="70" t="s">
        <v>140</v>
      </c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44">
        <f t="shared" si="1"/>
        <v>19</v>
      </c>
      <c r="W65" s="44"/>
      <c r="X65" s="44"/>
      <c r="Y65" s="69"/>
      <c r="Z65" s="37">
        <v>54</v>
      </c>
      <c r="AA65" s="37">
        <v>2510072054</v>
      </c>
      <c r="AB65" s="37" t="s">
        <v>650</v>
      </c>
    </row>
    <row r="66" spans="1:28" ht="45" customHeight="1" x14ac:dyDescent="0.3">
      <c r="A66" s="44">
        <v>55</v>
      </c>
      <c r="B66" s="56">
        <v>2510072055</v>
      </c>
      <c r="C66" s="34" t="s">
        <v>651</v>
      </c>
      <c r="D66" s="70" t="s">
        <v>133</v>
      </c>
      <c r="E66" s="70" t="s">
        <v>134</v>
      </c>
      <c r="F66" s="70" t="s">
        <v>135</v>
      </c>
      <c r="G66" s="70" t="s">
        <v>136</v>
      </c>
      <c r="H66" s="70" t="s">
        <v>137</v>
      </c>
      <c r="I66" s="70" t="s">
        <v>138</v>
      </c>
      <c r="J66" s="70" t="s">
        <v>139</v>
      </c>
      <c r="K66" s="70" t="s">
        <v>140</v>
      </c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44">
        <f t="shared" si="1"/>
        <v>19</v>
      </c>
      <c r="W66" s="44"/>
      <c r="X66" s="44"/>
      <c r="Y66" s="69"/>
      <c r="Z66" s="37">
        <v>55</v>
      </c>
      <c r="AA66" s="37">
        <v>2510072055</v>
      </c>
      <c r="AB66" s="37" t="s">
        <v>651</v>
      </c>
    </row>
    <row r="67" spans="1:28" ht="45" customHeight="1" x14ac:dyDescent="0.3">
      <c r="A67" s="44">
        <v>56</v>
      </c>
      <c r="B67" s="56">
        <v>2510072056</v>
      </c>
      <c r="C67" s="34" t="s">
        <v>652</v>
      </c>
      <c r="D67" s="70" t="s">
        <v>133</v>
      </c>
      <c r="E67" s="70" t="s">
        <v>134</v>
      </c>
      <c r="F67" s="70" t="s">
        <v>135</v>
      </c>
      <c r="G67" s="70" t="s">
        <v>136</v>
      </c>
      <c r="H67" s="70" t="s">
        <v>137</v>
      </c>
      <c r="I67" s="70" t="s">
        <v>138</v>
      </c>
      <c r="J67" s="70" t="s">
        <v>139</v>
      </c>
      <c r="K67" s="70" t="s">
        <v>140</v>
      </c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44">
        <f t="shared" si="1"/>
        <v>19</v>
      </c>
      <c r="W67" s="44"/>
      <c r="X67" s="44"/>
      <c r="Y67" s="69"/>
      <c r="Z67" s="37">
        <v>56</v>
      </c>
      <c r="AA67" s="37">
        <v>2510072056</v>
      </c>
      <c r="AB67" s="37" t="s">
        <v>652</v>
      </c>
    </row>
    <row r="68" spans="1:28" ht="45" customHeight="1" x14ac:dyDescent="0.3">
      <c r="A68" s="44">
        <v>57</v>
      </c>
      <c r="B68" s="56">
        <v>2510072057</v>
      </c>
      <c r="C68" s="34" t="s">
        <v>598</v>
      </c>
      <c r="D68" s="70" t="s">
        <v>133</v>
      </c>
      <c r="E68" s="70" t="s">
        <v>134</v>
      </c>
      <c r="F68" s="70" t="s">
        <v>135</v>
      </c>
      <c r="G68" s="70" t="s">
        <v>136</v>
      </c>
      <c r="H68" s="70" t="s">
        <v>137</v>
      </c>
      <c r="I68" s="70" t="s">
        <v>138</v>
      </c>
      <c r="J68" s="70" t="s">
        <v>139</v>
      </c>
      <c r="K68" s="70" t="s">
        <v>140</v>
      </c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44">
        <f t="shared" si="1"/>
        <v>19</v>
      </c>
      <c r="W68" s="44"/>
      <c r="X68" s="44"/>
      <c r="Y68" s="69"/>
      <c r="Z68" s="37">
        <v>57</v>
      </c>
      <c r="AA68" s="37">
        <v>2510072057</v>
      </c>
      <c r="AB68" s="37" t="s">
        <v>598</v>
      </c>
    </row>
    <row r="69" spans="1:28" ht="45" customHeight="1" x14ac:dyDescent="0.3">
      <c r="A69" s="44">
        <v>58</v>
      </c>
      <c r="B69" s="56">
        <v>2510072058</v>
      </c>
      <c r="C69" s="34" t="s">
        <v>653</v>
      </c>
      <c r="D69" s="70" t="s">
        <v>133</v>
      </c>
      <c r="E69" s="70" t="s">
        <v>134</v>
      </c>
      <c r="F69" s="70" t="s">
        <v>135</v>
      </c>
      <c r="G69" s="70" t="s">
        <v>136</v>
      </c>
      <c r="H69" s="70" t="s">
        <v>137</v>
      </c>
      <c r="I69" s="70" t="s">
        <v>138</v>
      </c>
      <c r="J69" s="70" t="s">
        <v>139</v>
      </c>
      <c r="K69" s="70" t="s">
        <v>140</v>
      </c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44">
        <f t="shared" si="1"/>
        <v>19</v>
      </c>
      <c r="W69" s="44"/>
      <c r="X69" s="44"/>
      <c r="Y69" s="69"/>
      <c r="Z69" s="37">
        <v>58</v>
      </c>
      <c r="AA69" s="37">
        <v>2510072058</v>
      </c>
      <c r="AB69" s="37" t="s">
        <v>653</v>
      </c>
    </row>
    <row r="70" spans="1:28" ht="45" customHeight="1" x14ac:dyDescent="0.3">
      <c r="A70" s="44">
        <v>59</v>
      </c>
      <c r="B70" s="56">
        <v>2510072059</v>
      </c>
      <c r="C70" s="34" t="s">
        <v>654</v>
      </c>
      <c r="D70" s="70" t="s">
        <v>133</v>
      </c>
      <c r="E70" s="70" t="s">
        <v>134</v>
      </c>
      <c r="F70" s="70" t="s">
        <v>135</v>
      </c>
      <c r="G70" s="70" t="s">
        <v>136</v>
      </c>
      <c r="H70" s="70" t="s">
        <v>137</v>
      </c>
      <c r="I70" s="70" t="s">
        <v>138</v>
      </c>
      <c r="J70" s="70" t="s">
        <v>139</v>
      </c>
      <c r="K70" s="70" t="s">
        <v>140</v>
      </c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44">
        <f t="shared" si="1"/>
        <v>19</v>
      </c>
      <c r="W70" s="44"/>
      <c r="X70" s="44"/>
      <c r="Y70" s="69"/>
      <c r="Z70" s="37">
        <v>59</v>
      </c>
      <c r="AA70" s="37">
        <v>2510072059</v>
      </c>
      <c r="AB70" s="37" t="s">
        <v>654</v>
      </c>
    </row>
    <row r="71" spans="1:28" ht="45" customHeight="1" x14ac:dyDescent="0.3">
      <c r="A71" s="44">
        <v>60</v>
      </c>
      <c r="B71" s="56">
        <v>2510072060</v>
      </c>
      <c r="C71" s="34" t="s">
        <v>655</v>
      </c>
      <c r="D71" s="70" t="s">
        <v>133</v>
      </c>
      <c r="E71" s="70" t="s">
        <v>134</v>
      </c>
      <c r="F71" s="70" t="s">
        <v>135</v>
      </c>
      <c r="G71" s="70" t="s">
        <v>136</v>
      </c>
      <c r="H71" s="70" t="s">
        <v>137</v>
      </c>
      <c r="I71" s="70" t="s">
        <v>138</v>
      </c>
      <c r="J71" s="70" t="s">
        <v>139</v>
      </c>
      <c r="K71" s="70" t="s">
        <v>140</v>
      </c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44">
        <f t="shared" si="1"/>
        <v>19</v>
      </c>
      <c r="W71" s="44"/>
      <c r="X71" s="44"/>
      <c r="Y71" s="69"/>
      <c r="Z71" s="37">
        <v>60</v>
      </c>
      <c r="AA71" s="37">
        <v>2510072060</v>
      </c>
      <c r="AB71" s="37" t="s">
        <v>655</v>
      </c>
    </row>
    <row r="72" spans="1:28" ht="45" customHeight="1" x14ac:dyDescent="0.3">
      <c r="A72" s="44">
        <v>61</v>
      </c>
      <c r="B72" s="56">
        <v>2510072061</v>
      </c>
      <c r="C72" s="34" t="s">
        <v>656</v>
      </c>
      <c r="D72" s="70" t="s">
        <v>133</v>
      </c>
      <c r="E72" s="70" t="s">
        <v>134</v>
      </c>
      <c r="F72" s="70" t="s">
        <v>135</v>
      </c>
      <c r="G72" s="70" t="s">
        <v>136</v>
      </c>
      <c r="H72" s="70" t="s">
        <v>137</v>
      </c>
      <c r="I72" s="70" t="s">
        <v>138</v>
      </c>
      <c r="J72" s="70" t="s">
        <v>139</v>
      </c>
      <c r="K72" s="70" t="s">
        <v>140</v>
      </c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44">
        <f t="shared" si="1"/>
        <v>19</v>
      </c>
      <c r="W72" s="44"/>
      <c r="X72" s="44"/>
      <c r="Y72" s="69"/>
      <c r="Z72" s="37">
        <v>61</v>
      </c>
      <c r="AA72" s="37">
        <v>2510072061</v>
      </c>
      <c r="AB72" s="37" t="s">
        <v>656</v>
      </c>
    </row>
    <row r="73" spans="1:28" ht="45" customHeight="1" x14ac:dyDescent="0.3">
      <c r="A73" s="44">
        <v>62</v>
      </c>
      <c r="B73" s="56">
        <v>2510072062</v>
      </c>
      <c r="C73" s="34" t="s">
        <v>657</v>
      </c>
      <c r="D73" s="70" t="s">
        <v>133</v>
      </c>
      <c r="E73" s="70" t="s">
        <v>134</v>
      </c>
      <c r="F73" s="70" t="s">
        <v>135</v>
      </c>
      <c r="G73" s="70" t="s">
        <v>136</v>
      </c>
      <c r="H73" s="70" t="s">
        <v>137</v>
      </c>
      <c r="I73" s="70" t="s">
        <v>138</v>
      </c>
      <c r="J73" s="70" t="s">
        <v>139</v>
      </c>
      <c r="K73" s="70" t="s">
        <v>140</v>
      </c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44">
        <f t="shared" si="1"/>
        <v>19</v>
      </c>
      <c r="W73" s="44"/>
      <c r="X73" s="44"/>
      <c r="Y73" s="69"/>
      <c r="Z73" s="37">
        <v>62</v>
      </c>
      <c r="AA73" s="37">
        <v>2510072062</v>
      </c>
      <c r="AB73" s="37" t="s">
        <v>657</v>
      </c>
    </row>
    <row r="74" spans="1:28" ht="45" customHeight="1" x14ac:dyDescent="0.3">
      <c r="A74" s="44">
        <v>63</v>
      </c>
      <c r="B74" s="56">
        <v>2510072063</v>
      </c>
      <c r="C74" s="34" t="s">
        <v>658</v>
      </c>
      <c r="D74" s="70" t="s">
        <v>133</v>
      </c>
      <c r="E74" s="70" t="s">
        <v>134</v>
      </c>
      <c r="F74" s="70" t="s">
        <v>135</v>
      </c>
      <c r="G74" s="70" t="s">
        <v>136</v>
      </c>
      <c r="H74" s="70" t="s">
        <v>137</v>
      </c>
      <c r="I74" s="70" t="s">
        <v>138</v>
      </c>
      <c r="J74" s="70" t="s">
        <v>139</v>
      </c>
      <c r="K74" s="70" t="s">
        <v>140</v>
      </c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44">
        <f t="shared" si="1"/>
        <v>19</v>
      </c>
      <c r="W74" s="44"/>
      <c r="X74" s="44"/>
      <c r="Y74" s="69"/>
      <c r="Z74" s="37">
        <v>63</v>
      </c>
      <c r="AA74" s="37">
        <v>2510072063</v>
      </c>
      <c r="AB74" s="37" t="s">
        <v>658</v>
      </c>
    </row>
    <row r="75" spans="1:28" ht="45" customHeight="1" x14ac:dyDescent="0.3">
      <c r="A75" s="44">
        <v>64</v>
      </c>
      <c r="B75" s="56">
        <v>2510072064</v>
      </c>
      <c r="C75" s="34" t="s">
        <v>659</v>
      </c>
      <c r="D75" s="70" t="s">
        <v>133</v>
      </c>
      <c r="E75" s="70" t="s">
        <v>134</v>
      </c>
      <c r="F75" s="70" t="s">
        <v>135</v>
      </c>
      <c r="G75" s="70" t="s">
        <v>136</v>
      </c>
      <c r="H75" s="70" t="s">
        <v>137</v>
      </c>
      <c r="I75" s="70" t="s">
        <v>138</v>
      </c>
      <c r="J75" s="70" t="s">
        <v>139</v>
      </c>
      <c r="K75" s="70" t="s">
        <v>140</v>
      </c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44">
        <f t="shared" si="1"/>
        <v>19</v>
      </c>
      <c r="W75" s="44"/>
      <c r="X75" s="44"/>
      <c r="Y75" s="69"/>
      <c r="Z75" s="37">
        <v>64</v>
      </c>
      <c r="AA75" s="37">
        <v>2510072064</v>
      </c>
      <c r="AB75" s="37" t="s">
        <v>659</v>
      </c>
    </row>
    <row r="76" spans="1:28" ht="45" customHeight="1" x14ac:dyDescent="0.3">
      <c r="A76" s="44">
        <v>65</v>
      </c>
      <c r="B76" s="56">
        <v>2510072065</v>
      </c>
      <c r="C76" s="34" t="s">
        <v>660</v>
      </c>
      <c r="D76" s="70" t="s">
        <v>133</v>
      </c>
      <c r="E76" s="70" t="s">
        <v>134</v>
      </c>
      <c r="F76" s="70" t="s">
        <v>135</v>
      </c>
      <c r="G76" s="70" t="s">
        <v>136</v>
      </c>
      <c r="H76" s="70" t="s">
        <v>137</v>
      </c>
      <c r="I76" s="70" t="s">
        <v>138</v>
      </c>
      <c r="J76" s="70" t="s">
        <v>139</v>
      </c>
      <c r="K76" s="70" t="s">
        <v>140</v>
      </c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44">
        <f t="shared" ref="V76:V87" si="2">$V$11-SUMIF(D76:K76,"",$D$11:$K$11)</f>
        <v>19</v>
      </c>
      <c r="W76" s="44"/>
      <c r="X76" s="44"/>
      <c r="Y76" s="69"/>
      <c r="Z76" s="37">
        <v>65</v>
      </c>
      <c r="AA76" s="37">
        <v>2510072065</v>
      </c>
      <c r="AB76" s="37" t="s">
        <v>660</v>
      </c>
    </row>
    <row r="77" spans="1:28" ht="45" customHeight="1" x14ac:dyDescent="0.3">
      <c r="A77" s="44">
        <v>66</v>
      </c>
      <c r="B77" s="56">
        <v>2510072066</v>
      </c>
      <c r="C77" s="34" t="s">
        <v>661</v>
      </c>
      <c r="D77" s="70" t="s">
        <v>133</v>
      </c>
      <c r="E77" s="70" t="s">
        <v>134</v>
      </c>
      <c r="F77" s="70" t="s">
        <v>135</v>
      </c>
      <c r="G77" s="70" t="s">
        <v>136</v>
      </c>
      <c r="H77" s="70" t="s">
        <v>137</v>
      </c>
      <c r="I77" s="70" t="s">
        <v>138</v>
      </c>
      <c r="J77" s="70" t="s">
        <v>139</v>
      </c>
      <c r="K77" s="70" t="s">
        <v>140</v>
      </c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44">
        <f t="shared" si="2"/>
        <v>19</v>
      </c>
      <c r="W77" s="44"/>
      <c r="X77" s="44"/>
      <c r="Y77" s="69"/>
      <c r="Z77" s="37">
        <v>66</v>
      </c>
      <c r="AA77" s="37">
        <v>2510072066</v>
      </c>
      <c r="AB77" s="37" t="s">
        <v>661</v>
      </c>
    </row>
    <row r="78" spans="1:28" ht="45" customHeight="1" x14ac:dyDescent="0.3">
      <c r="A78" s="44">
        <v>67</v>
      </c>
      <c r="B78" s="56">
        <v>2510072067</v>
      </c>
      <c r="C78" s="34" t="s">
        <v>662</v>
      </c>
      <c r="D78" s="70" t="s">
        <v>133</v>
      </c>
      <c r="E78" s="70" t="s">
        <v>134</v>
      </c>
      <c r="F78" s="70" t="s">
        <v>135</v>
      </c>
      <c r="G78" s="70" t="s">
        <v>136</v>
      </c>
      <c r="H78" s="70" t="s">
        <v>137</v>
      </c>
      <c r="I78" s="70" t="s">
        <v>138</v>
      </c>
      <c r="J78" s="70" t="s">
        <v>139</v>
      </c>
      <c r="K78" s="70" t="s">
        <v>140</v>
      </c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44">
        <f t="shared" si="2"/>
        <v>19</v>
      </c>
      <c r="W78" s="44"/>
      <c r="X78" s="44"/>
      <c r="Y78" s="69"/>
      <c r="Z78" s="37">
        <v>67</v>
      </c>
      <c r="AA78" s="37">
        <v>2510072067</v>
      </c>
      <c r="AB78" s="37" t="s">
        <v>662</v>
      </c>
    </row>
    <row r="79" spans="1:28" ht="45" customHeight="1" x14ac:dyDescent="0.3">
      <c r="A79" s="44">
        <v>68</v>
      </c>
      <c r="B79" s="56">
        <v>2510072069</v>
      </c>
      <c r="C79" s="34" t="s">
        <v>663</v>
      </c>
      <c r="D79" s="70" t="s">
        <v>133</v>
      </c>
      <c r="E79" s="70" t="s">
        <v>134</v>
      </c>
      <c r="F79" s="70" t="s">
        <v>135</v>
      </c>
      <c r="G79" s="70" t="s">
        <v>136</v>
      </c>
      <c r="H79" s="70" t="s">
        <v>137</v>
      </c>
      <c r="I79" s="70" t="s">
        <v>138</v>
      </c>
      <c r="J79" s="70" t="s">
        <v>139</v>
      </c>
      <c r="K79" s="70" t="s">
        <v>140</v>
      </c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44">
        <f t="shared" si="2"/>
        <v>19</v>
      </c>
      <c r="W79" s="44"/>
      <c r="X79" s="44"/>
      <c r="Y79" s="69"/>
      <c r="Z79" s="37">
        <v>68</v>
      </c>
      <c r="AA79" s="37">
        <v>2510072069</v>
      </c>
      <c r="AB79" s="37" t="s">
        <v>663</v>
      </c>
    </row>
    <row r="80" spans="1:28" ht="45" customHeight="1" x14ac:dyDescent="0.3">
      <c r="A80" s="44">
        <v>69</v>
      </c>
      <c r="B80" s="56">
        <v>2510072070</v>
      </c>
      <c r="C80" s="34" t="s">
        <v>664</v>
      </c>
      <c r="D80" s="70" t="s">
        <v>133</v>
      </c>
      <c r="E80" s="70" t="s">
        <v>134</v>
      </c>
      <c r="F80" s="70" t="s">
        <v>135</v>
      </c>
      <c r="G80" s="70" t="s">
        <v>136</v>
      </c>
      <c r="H80" s="70" t="s">
        <v>137</v>
      </c>
      <c r="I80" s="70" t="s">
        <v>138</v>
      </c>
      <c r="J80" s="70" t="s">
        <v>139</v>
      </c>
      <c r="K80" s="70" t="s">
        <v>140</v>
      </c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44">
        <f t="shared" si="2"/>
        <v>19</v>
      </c>
      <c r="W80" s="44"/>
      <c r="X80" s="44"/>
      <c r="Y80" s="69"/>
      <c r="Z80" s="37">
        <v>69</v>
      </c>
      <c r="AA80" s="37">
        <v>2510072070</v>
      </c>
      <c r="AB80" s="37" t="s">
        <v>664</v>
      </c>
    </row>
    <row r="81" spans="1:28" ht="45" customHeight="1" x14ac:dyDescent="0.3">
      <c r="A81" s="44">
        <v>70</v>
      </c>
      <c r="B81" s="56">
        <v>2510072071</v>
      </c>
      <c r="C81" s="34" t="s">
        <v>665</v>
      </c>
      <c r="D81" s="70" t="s">
        <v>133</v>
      </c>
      <c r="E81" s="70" t="s">
        <v>134</v>
      </c>
      <c r="F81" s="70" t="s">
        <v>135</v>
      </c>
      <c r="G81" s="70" t="s">
        <v>136</v>
      </c>
      <c r="H81" s="70" t="s">
        <v>137</v>
      </c>
      <c r="I81" s="70" t="s">
        <v>138</v>
      </c>
      <c r="J81" s="70" t="s">
        <v>139</v>
      </c>
      <c r="K81" s="70" t="s">
        <v>140</v>
      </c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44">
        <f t="shared" si="2"/>
        <v>19</v>
      </c>
      <c r="W81" s="44"/>
      <c r="X81" s="44"/>
      <c r="Y81" s="69"/>
      <c r="Z81" s="37">
        <v>70</v>
      </c>
      <c r="AA81" s="37">
        <v>2510072071</v>
      </c>
      <c r="AB81" s="37" t="s">
        <v>665</v>
      </c>
    </row>
    <row r="82" spans="1:28" ht="45" customHeight="1" x14ac:dyDescent="0.3">
      <c r="A82" s="44">
        <v>71</v>
      </c>
      <c r="B82" s="56">
        <v>2510072072</v>
      </c>
      <c r="C82" s="34" t="s">
        <v>456</v>
      </c>
      <c r="D82" s="70" t="s">
        <v>133</v>
      </c>
      <c r="E82" s="70" t="s">
        <v>134</v>
      </c>
      <c r="F82" s="70" t="s">
        <v>135</v>
      </c>
      <c r="G82" s="70" t="s">
        <v>136</v>
      </c>
      <c r="H82" s="70" t="s">
        <v>137</v>
      </c>
      <c r="I82" s="70" t="s">
        <v>138</v>
      </c>
      <c r="J82" s="70" t="s">
        <v>139</v>
      </c>
      <c r="K82" s="70" t="s">
        <v>140</v>
      </c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44">
        <f t="shared" si="2"/>
        <v>19</v>
      </c>
      <c r="W82" s="44"/>
      <c r="X82" s="44"/>
      <c r="Y82" s="69"/>
      <c r="Z82" s="37">
        <v>71</v>
      </c>
      <c r="AA82" s="37">
        <v>2510072072</v>
      </c>
      <c r="AB82" s="37" t="s">
        <v>456</v>
      </c>
    </row>
    <row r="83" spans="1:28" ht="45" customHeight="1" x14ac:dyDescent="0.3">
      <c r="A83" s="44">
        <v>72</v>
      </c>
      <c r="B83" s="56">
        <v>2510072073</v>
      </c>
      <c r="C83" s="34" t="s">
        <v>666</v>
      </c>
      <c r="D83" s="70" t="s">
        <v>133</v>
      </c>
      <c r="E83" s="70" t="s">
        <v>134</v>
      </c>
      <c r="F83" s="70" t="s">
        <v>135</v>
      </c>
      <c r="G83" s="70" t="s">
        <v>136</v>
      </c>
      <c r="H83" s="70" t="s">
        <v>137</v>
      </c>
      <c r="I83" s="70" t="s">
        <v>138</v>
      </c>
      <c r="J83" s="70" t="s">
        <v>139</v>
      </c>
      <c r="K83" s="70" t="s">
        <v>140</v>
      </c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44">
        <f t="shared" si="2"/>
        <v>19</v>
      </c>
      <c r="W83" s="44"/>
      <c r="X83" s="44"/>
      <c r="Y83" s="69"/>
      <c r="Z83" s="37">
        <v>72</v>
      </c>
      <c r="AA83" s="37">
        <v>2510072073</v>
      </c>
      <c r="AB83" s="37" t="s">
        <v>666</v>
      </c>
    </row>
    <row r="84" spans="1:28" ht="45" customHeight="1" x14ac:dyDescent="0.3">
      <c r="A84" s="44">
        <v>73</v>
      </c>
      <c r="B84" s="56">
        <v>2510072074</v>
      </c>
      <c r="C84" s="34" t="s">
        <v>667</v>
      </c>
      <c r="D84" s="70" t="s">
        <v>133</v>
      </c>
      <c r="E84" s="70" t="s">
        <v>134</v>
      </c>
      <c r="F84" s="70" t="s">
        <v>135</v>
      </c>
      <c r="G84" s="70" t="s">
        <v>136</v>
      </c>
      <c r="H84" s="70" t="s">
        <v>137</v>
      </c>
      <c r="I84" s="70" t="s">
        <v>138</v>
      </c>
      <c r="J84" s="70" t="s">
        <v>139</v>
      </c>
      <c r="K84" s="70" t="s">
        <v>140</v>
      </c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44">
        <f t="shared" si="2"/>
        <v>19</v>
      </c>
      <c r="W84" s="44"/>
      <c r="X84" s="44"/>
      <c r="Y84" s="69"/>
      <c r="Z84" s="37">
        <v>73</v>
      </c>
      <c r="AA84" s="37">
        <v>2510072074</v>
      </c>
      <c r="AB84" s="37" t="s">
        <v>667</v>
      </c>
    </row>
    <row r="85" spans="1:28" ht="45" customHeight="1" x14ac:dyDescent="0.3">
      <c r="A85" s="44">
        <v>74</v>
      </c>
      <c r="B85" s="56">
        <v>2510072075</v>
      </c>
      <c r="C85" s="34" t="s">
        <v>668</v>
      </c>
      <c r="D85" s="70" t="s">
        <v>133</v>
      </c>
      <c r="E85" s="70" t="s">
        <v>134</v>
      </c>
      <c r="F85" s="70" t="s">
        <v>135</v>
      </c>
      <c r="G85" s="70" t="s">
        <v>136</v>
      </c>
      <c r="H85" s="70" t="s">
        <v>137</v>
      </c>
      <c r="I85" s="70" t="s">
        <v>138</v>
      </c>
      <c r="J85" s="70" t="s">
        <v>139</v>
      </c>
      <c r="K85" s="70" t="s">
        <v>140</v>
      </c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44">
        <f t="shared" si="2"/>
        <v>19</v>
      </c>
      <c r="W85" s="44"/>
      <c r="X85" s="44"/>
      <c r="Y85" s="69"/>
      <c r="Z85" s="37">
        <v>74</v>
      </c>
      <c r="AA85" s="37">
        <v>2510072075</v>
      </c>
      <c r="AB85" s="37" t="s">
        <v>668</v>
      </c>
    </row>
    <row r="86" spans="1:28" ht="45" customHeight="1" x14ac:dyDescent="0.3">
      <c r="A86" s="44">
        <v>75</v>
      </c>
      <c r="B86" s="56">
        <v>2510072076</v>
      </c>
      <c r="C86" s="34" t="s">
        <v>669</v>
      </c>
      <c r="D86" s="70" t="s">
        <v>133</v>
      </c>
      <c r="E86" s="70" t="s">
        <v>134</v>
      </c>
      <c r="F86" s="70" t="s">
        <v>135</v>
      </c>
      <c r="G86" s="70" t="s">
        <v>136</v>
      </c>
      <c r="H86" s="70" t="s">
        <v>137</v>
      </c>
      <c r="I86" s="70" t="s">
        <v>138</v>
      </c>
      <c r="J86" s="70" t="s">
        <v>139</v>
      </c>
      <c r="K86" s="70" t="s">
        <v>140</v>
      </c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44">
        <f t="shared" si="2"/>
        <v>19</v>
      </c>
      <c r="W86" s="44"/>
      <c r="X86" s="44"/>
      <c r="Y86" s="69"/>
      <c r="Z86" s="37">
        <v>75</v>
      </c>
      <c r="AA86" s="37">
        <v>2510072076</v>
      </c>
      <c r="AB86" s="37" t="s">
        <v>669</v>
      </c>
    </row>
    <row r="87" spans="1:28" ht="45" customHeight="1" x14ac:dyDescent="0.3">
      <c r="A87" s="44">
        <v>76</v>
      </c>
      <c r="B87" s="56">
        <v>2510072077</v>
      </c>
      <c r="C87" s="34" t="s">
        <v>670</v>
      </c>
      <c r="D87" s="70" t="s">
        <v>133</v>
      </c>
      <c r="E87" s="70" t="s">
        <v>134</v>
      </c>
      <c r="F87" s="70" t="s">
        <v>135</v>
      </c>
      <c r="G87" s="70" t="s">
        <v>136</v>
      </c>
      <c r="H87" s="70" t="s">
        <v>137</v>
      </c>
      <c r="I87" s="70" t="s">
        <v>138</v>
      </c>
      <c r="J87" s="70" t="s">
        <v>139</v>
      </c>
      <c r="K87" s="70" t="s">
        <v>140</v>
      </c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44">
        <f t="shared" si="2"/>
        <v>19</v>
      </c>
      <c r="W87" s="44"/>
      <c r="X87" s="44"/>
      <c r="Y87" s="69"/>
      <c r="Z87" s="37">
        <v>76</v>
      </c>
      <c r="AA87" s="37">
        <v>2510072077</v>
      </c>
      <c r="AB87" s="37" t="s">
        <v>670</v>
      </c>
    </row>
    <row r="88" spans="1:28" ht="20.25" customHeight="1" x14ac:dyDescent="0.3">
      <c r="V88" s="110"/>
      <c r="W88" s="110"/>
      <c r="X88" s="110"/>
    </row>
  </sheetData>
  <mergeCells count="24">
    <mergeCell ref="A1:C1"/>
    <mergeCell ref="A2:C2"/>
    <mergeCell ref="A3:C3"/>
    <mergeCell ref="A4:Y4"/>
    <mergeCell ref="A7:A10"/>
    <mergeCell ref="B7:B10"/>
    <mergeCell ref="C7:C10"/>
    <mergeCell ref="D7:K7"/>
    <mergeCell ref="L7:U7"/>
    <mergeCell ref="V7:V10"/>
    <mergeCell ref="W7:W10"/>
    <mergeCell ref="X7:X10"/>
    <mergeCell ref="E8:E10"/>
    <mergeCell ref="F8:F10"/>
    <mergeCell ref="G8:G10"/>
    <mergeCell ref="H8:H10"/>
    <mergeCell ref="A6:C6"/>
    <mergeCell ref="V88:X88"/>
    <mergeCell ref="A11:C11"/>
    <mergeCell ref="Y7:Y11"/>
    <mergeCell ref="D8:D10"/>
    <mergeCell ref="J8:J10"/>
    <mergeCell ref="K8:K10"/>
    <mergeCell ref="I8:I10"/>
  </mergeCells>
  <phoneticPr fontId="22" type="noConversion"/>
  <pageMargins left="0.25" right="0.25" top="0.25" bottom="0.25" header="0" footer="0.15"/>
  <pageSetup paperSize="8" scale="70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70"/>
  <sheetViews>
    <sheetView tabSelected="1" zoomScale="70" zoomScaleNormal="70" workbookViewId="0">
      <pane xSplit="3" ySplit="11" topLeftCell="F12" activePane="bottomRight" state="frozen"/>
      <selection pane="topRight" activeCell="E1" sqref="E1"/>
      <selection pane="bottomLeft" activeCell="A8" sqref="A8"/>
      <selection pane="bottomRight" activeCell="Q16" sqref="Q16"/>
    </sheetView>
  </sheetViews>
  <sheetFormatPr defaultColWidth="14.44140625" defaultRowHeight="15.6" x14ac:dyDescent="0.3"/>
  <cols>
    <col min="1" max="1" width="4.88671875" style="41" bestFit="1" customWidth="1"/>
    <col min="2" max="2" width="13" style="27" customWidth="1"/>
    <col min="3" max="3" width="31.33203125" style="27" customWidth="1"/>
    <col min="4" max="4" width="11.5546875" style="39" customWidth="1"/>
    <col min="5" max="5" width="10.109375" style="39" customWidth="1"/>
    <col min="6" max="8" width="11.5546875" style="39" customWidth="1"/>
    <col min="9" max="9" width="8.33203125" style="39" customWidth="1"/>
    <col min="10" max="10" width="10.88671875" style="39" customWidth="1"/>
    <col min="11" max="11" width="12.109375" style="39" customWidth="1"/>
    <col min="12" max="12" width="12.88671875" style="39" customWidth="1"/>
    <col min="13" max="13" width="15.77734375" style="39" customWidth="1"/>
    <col min="14" max="24" width="12.88671875" style="39" customWidth="1"/>
    <col min="25" max="25" width="9.109375" style="36" customWidth="1"/>
    <col min="26" max="27" width="10.6640625" style="36" customWidth="1"/>
    <col min="28" max="16384" width="14.44140625" style="27"/>
  </cols>
  <sheetData>
    <row r="1" spans="1:39" ht="15" customHeight="1" x14ac:dyDescent="0.3">
      <c r="A1" s="119" t="s">
        <v>53</v>
      </c>
      <c r="B1" s="119"/>
      <c r="C1" s="119"/>
    </row>
    <row r="2" spans="1:39" ht="15" customHeight="1" x14ac:dyDescent="0.3">
      <c r="A2" s="119" t="s">
        <v>54</v>
      </c>
      <c r="B2" s="119"/>
      <c r="C2" s="119"/>
    </row>
    <row r="3" spans="1:39" ht="15" customHeight="1" x14ac:dyDescent="0.3">
      <c r="A3" s="120" t="s">
        <v>57</v>
      </c>
      <c r="B3" s="120"/>
      <c r="C3" s="120"/>
    </row>
    <row r="4" spans="1:39" ht="36.75" customHeight="1" x14ac:dyDescent="0.3">
      <c r="A4" s="167" t="s">
        <v>74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</row>
    <row r="5" spans="1:39" ht="12" customHeight="1" x14ac:dyDescent="0.3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</row>
    <row r="6" spans="1:39" ht="16.2" x14ac:dyDescent="0.35">
      <c r="A6" s="126" t="s">
        <v>792</v>
      </c>
      <c r="B6" s="127"/>
      <c r="C6" s="128"/>
      <c r="D6" s="27"/>
      <c r="E6" s="36"/>
      <c r="F6" s="36"/>
      <c r="G6" s="36"/>
      <c r="H6" s="36"/>
      <c r="I6" s="36"/>
      <c r="J6" s="36"/>
      <c r="K6" s="36"/>
      <c r="L6" s="84"/>
      <c r="M6" s="27" t="s">
        <v>793</v>
      </c>
      <c r="N6" s="36"/>
      <c r="O6" s="36"/>
      <c r="P6" s="36"/>
      <c r="Q6" s="71"/>
      <c r="R6" s="27" t="s">
        <v>794</v>
      </c>
      <c r="S6" s="36"/>
      <c r="T6" s="36"/>
      <c r="U6" s="85"/>
      <c r="V6" s="27" t="s">
        <v>795</v>
      </c>
      <c r="W6" s="36"/>
      <c r="X6" s="36"/>
      <c r="AB6" s="36"/>
      <c r="AC6" s="36"/>
      <c r="AD6" s="36"/>
      <c r="AE6" s="36"/>
      <c r="AF6" s="36"/>
      <c r="AG6" s="36"/>
      <c r="AH6" s="36"/>
      <c r="AI6" s="36"/>
      <c r="AJ6" s="36"/>
      <c r="AK6" s="39"/>
      <c r="AL6" s="39"/>
      <c r="AM6" s="39"/>
    </row>
    <row r="7" spans="1:39" ht="48" customHeight="1" x14ac:dyDescent="0.3">
      <c r="A7" s="122" t="s">
        <v>52</v>
      </c>
      <c r="B7" s="115" t="s">
        <v>45</v>
      </c>
      <c r="C7" s="122" t="s">
        <v>51</v>
      </c>
      <c r="D7" s="161" t="s">
        <v>59</v>
      </c>
      <c r="E7" s="161"/>
      <c r="F7" s="161"/>
      <c r="G7" s="161"/>
      <c r="H7" s="161"/>
      <c r="I7" s="161"/>
      <c r="J7" s="161"/>
      <c r="K7" s="161"/>
      <c r="L7" s="113" t="s">
        <v>60</v>
      </c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5" t="s">
        <v>61</v>
      </c>
      <c r="Z7" s="115" t="s">
        <v>62</v>
      </c>
      <c r="AA7" s="115" t="s">
        <v>63</v>
      </c>
      <c r="AB7" s="122" t="s">
        <v>56</v>
      </c>
    </row>
    <row r="8" spans="1:39" ht="64.8" customHeight="1" x14ac:dyDescent="0.3">
      <c r="A8" s="122"/>
      <c r="B8" s="115"/>
      <c r="C8" s="122"/>
      <c r="D8" s="123" t="s">
        <v>141</v>
      </c>
      <c r="E8" s="123" t="s">
        <v>142</v>
      </c>
      <c r="F8" s="123" t="s">
        <v>143</v>
      </c>
      <c r="G8" s="123" t="s">
        <v>144</v>
      </c>
      <c r="H8" s="123" t="s">
        <v>145</v>
      </c>
      <c r="I8" s="123" t="s">
        <v>146</v>
      </c>
      <c r="J8" s="123" t="s">
        <v>147</v>
      </c>
      <c r="K8" s="123" t="s">
        <v>148</v>
      </c>
      <c r="L8" s="84" t="s">
        <v>222</v>
      </c>
      <c r="M8" s="84" t="s">
        <v>224</v>
      </c>
      <c r="N8" s="84" t="s">
        <v>181</v>
      </c>
      <c r="O8" s="84" t="s">
        <v>199</v>
      </c>
      <c r="P8" s="84" t="s">
        <v>178</v>
      </c>
      <c r="Q8" s="84" t="s">
        <v>226</v>
      </c>
      <c r="R8" s="84" t="s">
        <v>228</v>
      </c>
      <c r="S8" s="84" t="s">
        <v>229</v>
      </c>
      <c r="T8" s="84" t="s">
        <v>235</v>
      </c>
      <c r="U8" s="84" t="s">
        <v>232</v>
      </c>
      <c r="V8" s="84" t="s">
        <v>183</v>
      </c>
      <c r="W8" s="84" t="s">
        <v>180</v>
      </c>
      <c r="X8" s="84" t="s">
        <v>177</v>
      </c>
      <c r="Y8" s="115"/>
      <c r="Z8" s="115"/>
      <c r="AA8" s="115"/>
      <c r="AB8" s="122"/>
    </row>
    <row r="9" spans="1:39" ht="64.8" customHeight="1" x14ac:dyDescent="0.3">
      <c r="A9" s="122"/>
      <c r="B9" s="115"/>
      <c r="C9" s="122"/>
      <c r="D9" s="124"/>
      <c r="E9" s="124"/>
      <c r="F9" s="124"/>
      <c r="G9" s="124"/>
      <c r="H9" s="124"/>
      <c r="I9" s="124"/>
      <c r="J9" s="124"/>
      <c r="K9" s="124"/>
      <c r="L9" s="71" t="s">
        <v>796</v>
      </c>
      <c r="M9" s="71" t="s">
        <v>797</v>
      </c>
      <c r="N9" s="71" t="s">
        <v>181</v>
      </c>
      <c r="O9" s="71" t="s">
        <v>199</v>
      </c>
      <c r="P9" s="71" t="s">
        <v>171</v>
      </c>
      <c r="Q9" s="71" t="s">
        <v>226</v>
      </c>
      <c r="R9" s="71" t="s">
        <v>228</v>
      </c>
      <c r="S9" s="71" t="s">
        <v>229</v>
      </c>
      <c r="T9" s="71" t="s">
        <v>233</v>
      </c>
      <c r="U9" s="71" t="s">
        <v>233</v>
      </c>
      <c r="V9" s="71" t="s">
        <v>183</v>
      </c>
      <c r="W9" s="71" t="s">
        <v>175</v>
      </c>
      <c r="X9" s="71" t="s">
        <v>177</v>
      </c>
      <c r="Y9" s="115"/>
      <c r="Z9" s="115"/>
      <c r="AA9" s="115"/>
      <c r="AB9" s="122"/>
    </row>
    <row r="10" spans="1:39" ht="54" customHeight="1" x14ac:dyDescent="0.3">
      <c r="A10" s="122"/>
      <c r="B10" s="115"/>
      <c r="C10" s="122"/>
      <c r="D10" s="125"/>
      <c r="E10" s="125"/>
      <c r="F10" s="125"/>
      <c r="G10" s="125"/>
      <c r="H10" s="125"/>
      <c r="I10" s="125"/>
      <c r="J10" s="125"/>
      <c r="K10" s="125"/>
      <c r="L10" s="85" t="s">
        <v>223</v>
      </c>
      <c r="M10" s="85" t="s">
        <v>225</v>
      </c>
      <c r="N10" s="85" t="s">
        <v>182</v>
      </c>
      <c r="O10" s="85" t="s">
        <v>200</v>
      </c>
      <c r="P10" s="85" t="s">
        <v>190</v>
      </c>
      <c r="Q10" s="85" t="s">
        <v>227</v>
      </c>
      <c r="R10" s="85" t="s">
        <v>230</v>
      </c>
      <c r="S10" s="85" t="s">
        <v>231</v>
      </c>
      <c r="T10" s="85" t="s">
        <v>234</v>
      </c>
      <c r="U10" s="85" t="s">
        <v>234</v>
      </c>
      <c r="V10" s="85" t="s">
        <v>184</v>
      </c>
      <c r="W10" s="85" t="s">
        <v>788</v>
      </c>
      <c r="X10" s="85" t="s">
        <v>787</v>
      </c>
      <c r="Y10" s="115"/>
      <c r="Z10" s="115"/>
      <c r="AA10" s="115"/>
      <c r="AB10" s="122"/>
    </row>
    <row r="11" spans="1:39" ht="21.75" customHeight="1" x14ac:dyDescent="0.3">
      <c r="A11" s="122" t="s">
        <v>64</v>
      </c>
      <c r="B11" s="122"/>
      <c r="C11" s="122"/>
      <c r="D11" s="80">
        <v>2</v>
      </c>
      <c r="E11" s="80">
        <v>2</v>
      </c>
      <c r="F11" s="80">
        <v>2</v>
      </c>
      <c r="G11" s="80">
        <v>3</v>
      </c>
      <c r="H11" s="80">
        <v>2</v>
      </c>
      <c r="I11" s="80">
        <v>2</v>
      </c>
      <c r="J11" s="80">
        <v>3</v>
      </c>
      <c r="K11" s="80">
        <v>2</v>
      </c>
      <c r="L11" s="79">
        <v>3</v>
      </c>
      <c r="M11" s="79">
        <v>3</v>
      </c>
      <c r="N11" s="79">
        <v>4</v>
      </c>
      <c r="O11" s="79">
        <v>2</v>
      </c>
      <c r="P11" s="79">
        <v>3</v>
      </c>
      <c r="Q11" s="79">
        <v>2</v>
      </c>
      <c r="R11" s="79">
        <v>2</v>
      </c>
      <c r="S11" s="79">
        <v>2</v>
      </c>
      <c r="T11" s="79">
        <v>3</v>
      </c>
      <c r="U11" s="79">
        <v>3</v>
      </c>
      <c r="V11" s="79">
        <v>2</v>
      </c>
      <c r="W11" s="79">
        <v>2</v>
      </c>
      <c r="X11" s="79">
        <v>3</v>
      </c>
      <c r="Y11" s="61">
        <f>SUM($D$11:$K$11)</f>
        <v>18</v>
      </c>
      <c r="Z11" s="61"/>
      <c r="AA11" s="61"/>
      <c r="AB11" s="122"/>
    </row>
    <row r="12" spans="1:39" s="37" customFormat="1" ht="39" customHeight="1" x14ac:dyDescent="0.3">
      <c r="A12" s="57">
        <v>1</v>
      </c>
      <c r="B12" s="58">
        <v>2510050001</v>
      </c>
      <c r="C12" s="59" t="s">
        <v>671</v>
      </c>
      <c r="D12" s="70" t="s">
        <v>160</v>
      </c>
      <c r="E12" s="70" t="s">
        <v>161</v>
      </c>
      <c r="F12" s="70" t="s">
        <v>162</v>
      </c>
      <c r="G12" s="70" t="s">
        <v>163</v>
      </c>
      <c r="H12" s="70" t="s">
        <v>164</v>
      </c>
      <c r="I12" s="70" t="s">
        <v>165</v>
      </c>
      <c r="J12" s="70" t="s">
        <v>166</v>
      </c>
      <c r="K12" s="70" t="s">
        <v>167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44">
        <f t="shared" ref="Y12:Y43" si="0">$Y$11-SUMIF(D12:K12,"",$D$11:$K$11)</f>
        <v>18</v>
      </c>
      <c r="Z12" s="44"/>
      <c r="AA12" s="44"/>
      <c r="AB12" s="33"/>
    </row>
    <row r="13" spans="1:39" s="37" customFormat="1" ht="39" customHeight="1" x14ac:dyDescent="0.3">
      <c r="A13" s="33">
        <v>2</v>
      </c>
      <c r="B13" s="28">
        <v>2510050002</v>
      </c>
      <c r="C13" s="52" t="s">
        <v>672</v>
      </c>
      <c r="D13" s="70" t="s">
        <v>160</v>
      </c>
      <c r="E13" s="70" t="s">
        <v>161</v>
      </c>
      <c r="F13" s="70" t="s">
        <v>162</v>
      </c>
      <c r="G13" s="70" t="s">
        <v>163</v>
      </c>
      <c r="H13" s="70" t="s">
        <v>164</v>
      </c>
      <c r="I13" s="70" t="s">
        <v>165</v>
      </c>
      <c r="J13" s="70" t="s">
        <v>166</v>
      </c>
      <c r="K13" s="70" t="s">
        <v>167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44">
        <f t="shared" si="0"/>
        <v>18</v>
      </c>
      <c r="Z13" s="44"/>
      <c r="AA13" s="44"/>
      <c r="AB13" s="33"/>
    </row>
    <row r="14" spans="1:39" s="37" customFormat="1" ht="39" customHeight="1" x14ac:dyDescent="0.3">
      <c r="A14" s="33">
        <v>3</v>
      </c>
      <c r="B14" s="28">
        <v>2510050003</v>
      </c>
      <c r="C14" s="52" t="s">
        <v>673</v>
      </c>
      <c r="D14" s="70" t="s">
        <v>160</v>
      </c>
      <c r="E14" s="70" t="s">
        <v>161</v>
      </c>
      <c r="F14" s="70" t="s">
        <v>162</v>
      </c>
      <c r="G14" s="70" t="s">
        <v>163</v>
      </c>
      <c r="H14" s="70" t="s">
        <v>164</v>
      </c>
      <c r="I14" s="70" t="s">
        <v>165</v>
      </c>
      <c r="J14" s="70" t="s">
        <v>166</v>
      </c>
      <c r="K14" s="70" t="s">
        <v>167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44">
        <f t="shared" si="0"/>
        <v>18</v>
      </c>
      <c r="Z14" s="44"/>
      <c r="AA14" s="44"/>
      <c r="AB14" s="33"/>
    </row>
    <row r="15" spans="1:39" s="37" customFormat="1" ht="39" customHeight="1" x14ac:dyDescent="0.3">
      <c r="A15" s="33">
        <v>4</v>
      </c>
      <c r="B15" s="28">
        <v>2510050004</v>
      </c>
      <c r="C15" s="52" t="s">
        <v>674</v>
      </c>
      <c r="D15" s="70" t="s">
        <v>160</v>
      </c>
      <c r="E15" s="70" t="s">
        <v>161</v>
      </c>
      <c r="F15" s="70" t="s">
        <v>162</v>
      </c>
      <c r="G15" s="70" t="s">
        <v>163</v>
      </c>
      <c r="H15" s="70" t="s">
        <v>164</v>
      </c>
      <c r="I15" s="70" t="s">
        <v>165</v>
      </c>
      <c r="J15" s="70" t="s">
        <v>166</v>
      </c>
      <c r="K15" s="70" t="s">
        <v>167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44">
        <f t="shared" si="0"/>
        <v>18</v>
      </c>
      <c r="Z15" s="44"/>
      <c r="AA15" s="44"/>
      <c r="AB15" s="33"/>
    </row>
    <row r="16" spans="1:39" s="37" customFormat="1" ht="39" customHeight="1" x14ac:dyDescent="0.3">
      <c r="A16" s="57">
        <v>5</v>
      </c>
      <c r="B16" s="28">
        <v>2510050005</v>
      </c>
      <c r="C16" s="53" t="s">
        <v>675</v>
      </c>
      <c r="D16" s="70" t="s">
        <v>160</v>
      </c>
      <c r="E16" s="70" t="s">
        <v>161</v>
      </c>
      <c r="F16" s="70" t="s">
        <v>162</v>
      </c>
      <c r="G16" s="70" t="s">
        <v>163</v>
      </c>
      <c r="H16" s="70" t="s">
        <v>164</v>
      </c>
      <c r="I16" s="70" t="s">
        <v>165</v>
      </c>
      <c r="J16" s="70" t="s">
        <v>166</v>
      </c>
      <c r="K16" s="70" t="s">
        <v>167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44">
        <f t="shared" si="0"/>
        <v>18</v>
      </c>
      <c r="Z16" s="44"/>
      <c r="AA16" s="44"/>
      <c r="AB16" s="33"/>
    </row>
    <row r="17" spans="1:28" s="37" customFormat="1" ht="39" customHeight="1" x14ac:dyDescent="0.3">
      <c r="A17" s="33">
        <v>6</v>
      </c>
      <c r="B17" s="28">
        <v>2510050006</v>
      </c>
      <c r="C17" s="53" t="s">
        <v>676</v>
      </c>
      <c r="D17" s="70" t="s">
        <v>160</v>
      </c>
      <c r="E17" s="70" t="s">
        <v>161</v>
      </c>
      <c r="F17" s="70" t="s">
        <v>162</v>
      </c>
      <c r="G17" s="70" t="s">
        <v>163</v>
      </c>
      <c r="H17" s="70" t="s">
        <v>164</v>
      </c>
      <c r="I17" s="70" t="s">
        <v>165</v>
      </c>
      <c r="J17" s="70" t="s">
        <v>166</v>
      </c>
      <c r="K17" s="70" t="s">
        <v>167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44">
        <f t="shared" si="0"/>
        <v>18</v>
      </c>
      <c r="Z17" s="44"/>
      <c r="AA17" s="44"/>
      <c r="AB17" s="33"/>
    </row>
    <row r="18" spans="1:28" s="37" customFormat="1" ht="39" customHeight="1" x14ac:dyDescent="0.3">
      <c r="A18" s="33">
        <v>7</v>
      </c>
      <c r="B18" s="28">
        <v>2510050007</v>
      </c>
      <c r="C18" s="53" t="s">
        <v>677</v>
      </c>
      <c r="D18" s="70" t="s">
        <v>160</v>
      </c>
      <c r="E18" s="70" t="s">
        <v>161</v>
      </c>
      <c r="F18" s="70" t="s">
        <v>162</v>
      </c>
      <c r="G18" s="70" t="s">
        <v>163</v>
      </c>
      <c r="H18" s="70" t="s">
        <v>164</v>
      </c>
      <c r="I18" s="70" t="s">
        <v>165</v>
      </c>
      <c r="J18" s="70" t="s">
        <v>166</v>
      </c>
      <c r="K18" s="70" t="s">
        <v>167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44">
        <f t="shared" si="0"/>
        <v>18</v>
      </c>
      <c r="Z18" s="44"/>
      <c r="AA18" s="44"/>
      <c r="AB18" s="33"/>
    </row>
    <row r="19" spans="1:28" s="37" customFormat="1" ht="39" customHeight="1" x14ac:dyDescent="0.3">
      <c r="A19" s="33">
        <v>8</v>
      </c>
      <c r="B19" s="28">
        <v>2510050008</v>
      </c>
      <c r="C19" s="53" t="s">
        <v>678</v>
      </c>
      <c r="D19" s="70" t="s">
        <v>160</v>
      </c>
      <c r="E19" s="70" t="s">
        <v>161</v>
      </c>
      <c r="F19" s="70" t="s">
        <v>162</v>
      </c>
      <c r="G19" s="70" t="s">
        <v>163</v>
      </c>
      <c r="H19" s="70" t="s">
        <v>164</v>
      </c>
      <c r="I19" s="70" t="s">
        <v>165</v>
      </c>
      <c r="J19" s="70" t="s">
        <v>166</v>
      </c>
      <c r="K19" s="70" t="s">
        <v>167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44">
        <f t="shared" si="0"/>
        <v>18</v>
      </c>
      <c r="Z19" s="44"/>
      <c r="AA19" s="44"/>
      <c r="AB19" s="33"/>
    </row>
    <row r="20" spans="1:28" s="37" customFormat="1" ht="39" customHeight="1" x14ac:dyDescent="0.3">
      <c r="A20" s="33">
        <v>9</v>
      </c>
      <c r="B20" s="28">
        <v>2510050009</v>
      </c>
      <c r="C20" s="45" t="s">
        <v>679</v>
      </c>
      <c r="D20" s="70" t="s">
        <v>160</v>
      </c>
      <c r="E20" s="70" t="s">
        <v>161</v>
      </c>
      <c r="F20" s="70" t="s">
        <v>162</v>
      </c>
      <c r="G20" s="70" t="s">
        <v>163</v>
      </c>
      <c r="H20" s="70" t="s">
        <v>164</v>
      </c>
      <c r="I20" s="70" t="s">
        <v>165</v>
      </c>
      <c r="J20" s="70" t="s">
        <v>166</v>
      </c>
      <c r="K20" s="70" t="s">
        <v>167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44">
        <f t="shared" si="0"/>
        <v>18</v>
      </c>
      <c r="Z20" s="44"/>
      <c r="AA20" s="44"/>
      <c r="AB20" s="33"/>
    </row>
    <row r="21" spans="1:28" s="37" customFormat="1" ht="39" customHeight="1" x14ac:dyDescent="0.3">
      <c r="A21" s="57">
        <v>10</v>
      </c>
      <c r="B21" s="28">
        <v>2510050011</v>
      </c>
      <c r="C21" s="45" t="s">
        <v>307</v>
      </c>
      <c r="D21" s="70" t="s">
        <v>160</v>
      </c>
      <c r="E21" s="70" t="s">
        <v>161</v>
      </c>
      <c r="F21" s="70" t="s">
        <v>162</v>
      </c>
      <c r="G21" s="70" t="s">
        <v>163</v>
      </c>
      <c r="H21" s="70" t="s">
        <v>164</v>
      </c>
      <c r="I21" s="70" t="s">
        <v>165</v>
      </c>
      <c r="J21" s="70" t="s">
        <v>166</v>
      </c>
      <c r="K21" s="70" t="s">
        <v>167</v>
      </c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44">
        <f t="shared" si="0"/>
        <v>18</v>
      </c>
      <c r="Z21" s="44"/>
      <c r="AA21" s="44"/>
      <c r="AB21" s="33"/>
    </row>
    <row r="22" spans="1:28" s="37" customFormat="1" ht="39" customHeight="1" x14ac:dyDescent="0.3">
      <c r="A22" s="57">
        <v>11</v>
      </c>
      <c r="B22" s="28">
        <v>2510050012</v>
      </c>
      <c r="C22" s="34" t="s">
        <v>680</v>
      </c>
      <c r="D22" s="70" t="s">
        <v>160</v>
      </c>
      <c r="E22" s="70" t="s">
        <v>161</v>
      </c>
      <c r="F22" s="70" t="s">
        <v>162</v>
      </c>
      <c r="G22" s="70" t="s">
        <v>163</v>
      </c>
      <c r="H22" s="70" t="s">
        <v>164</v>
      </c>
      <c r="I22" s="70" t="s">
        <v>165</v>
      </c>
      <c r="J22" s="70" t="s">
        <v>166</v>
      </c>
      <c r="K22" s="70" t="s">
        <v>167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44">
        <f t="shared" si="0"/>
        <v>18</v>
      </c>
      <c r="Z22" s="44"/>
      <c r="AA22" s="44"/>
      <c r="AB22" s="33"/>
    </row>
    <row r="23" spans="1:28" s="37" customFormat="1" ht="39" customHeight="1" x14ac:dyDescent="0.3">
      <c r="A23" s="57">
        <v>12</v>
      </c>
      <c r="B23" s="28">
        <v>2510050013</v>
      </c>
      <c r="C23" s="45" t="s">
        <v>681</v>
      </c>
      <c r="D23" s="70" t="s">
        <v>160</v>
      </c>
      <c r="E23" s="70" t="s">
        <v>161</v>
      </c>
      <c r="F23" s="70" t="s">
        <v>162</v>
      </c>
      <c r="G23" s="70" t="s">
        <v>163</v>
      </c>
      <c r="H23" s="70" t="s">
        <v>164</v>
      </c>
      <c r="I23" s="70" t="s">
        <v>165</v>
      </c>
      <c r="J23" s="70" t="s">
        <v>166</v>
      </c>
      <c r="K23" s="70" t="s">
        <v>167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44">
        <f t="shared" si="0"/>
        <v>18</v>
      </c>
      <c r="Z23" s="44"/>
      <c r="AA23" s="44"/>
      <c r="AB23" s="33"/>
    </row>
    <row r="24" spans="1:28" s="37" customFormat="1" ht="39" customHeight="1" x14ac:dyDescent="0.3">
      <c r="A24" s="33">
        <v>13</v>
      </c>
      <c r="B24" s="28">
        <v>2510050014</v>
      </c>
      <c r="C24" s="48" t="s">
        <v>682</v>
      </c>
      <c r="D24" s="70" t="s">
        <v>160</v>
      </c>
      <c r="E24" s="70" t="s">
        <v>161</v>
      </c>
      <c r="F24" s="70" t="s">
        <v>162</v>
      </c>
      <c r="G24" s="70" t="s">
        <v>163</v>
      </c>
      <c r="H24" s="70" t="s">
        <v>164</v>
      </c>
      <c r="I24" s="70" t="s">
        <v>165</v>
      </c>
      <c r="J24" s="70" t="s">
        <v>166</v>
      </c>
      <c r="K24" s="70" t="s">
        <v>167</v>
      </c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44">
        <f t="shared" si="0"/>
        <v>18</v>
      </c>
      <c r="Z24" s="44"/>
      <c r="AA24" s="44"/>
      <c r="AB24" s="33"/>
    </row>
    <row r="25" spans="1:28" s="37" customFormat="1" ht="39" customHeight="1" x14ac:dyDescent="0.3">
      <c r="A25" s="33">
        <v>14</v>
      </c>
      <c r="B25" s="28">
        <v>2510050015</v>
      </c>
      <c r="C25" s="45" t="s">
        <v>683</v>
      </c>
      <c r="D25" s="70" t="s">
        <v>160</v>
      </c>
      <c r="E25" s="70" t="s">
        <v>161</v>
      </c>
      <c r="F25" s="70" t="s">
        <v>162</v>
      </c>
      <c r="G25" s="70" t="s">
        <v>163</v>
      </c>
      <c r="H25" s="70" t="s">
        <v>164</v>
      </c>
      <c r="I25" s="70" t="s">
        <v>165</v>
      </c>
      <c r="J25" s="70" t="s">
        <v>166</v>
      </c>
      <c r="K25" s="70" t="s">
        <v>167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44">
        <f t="shared" si="0"/>
        <v>18</v>
      </c>
      <c r="Z25" s="44"/>
      <c r="AA25" s="44"/>
      <c r="AB25" s="33"/>
    </row>
    <row r="26" spans="1:28" s="37" customFormat="1" ht="39" customHeight="1" x14ac:dyDescent="0.3">
      <c r="A26" s="57">
        <v>15</v>
      </c>
      <c r="B26" s="28">
        <v>2510050016</v>
      </c>
      <c r="C26" s="34" t="s">
        <v>684</v>
      </c>
      <c r="D26" s="70" t="s">
        <v>160</v>
      </c>
      <c r="E26" s="70" t="s">
        <v>161</v>
      </c>
      <c r="F26" s="70" t="s">
        <v>162</v>
      </c>
      <c r="G26" s="70" t="s">
        <v>163</v>
      </c>
      <c r="H26" s="70" t="s">
        <v>164</v>
      </c>
      <c r="I26" s="70" t="s">
        <v>165</v>
      </c>
      <c r="J26" s="70" t="s">
        <v>166</v>
      </c>
      <c r="K26" s="70" t="s">
        <v>167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44">
        <f t="shared" si="0"/>
        <v>18</v>
      </c>
      <c r="Z26" s="44"/>
      <c r="AA26" s="44"/>
      <c r="AB26" s="33"/>
    </row>
    <row r="27" spans="1:28" s="37" customFormat="1" ht="39" customHeight="1" x14ac:dyDescent="0.3">
      <c r="A27" s="57">
        <v>16</v>
      </c>
      <c r="B27" s="28">
        <v>2510050017</v>
      </c>
      <c r="C27" s="45" t="s">
        <v>685</v>
      </c>
      <c r="D27" s="70" t="s">
        <v>160</v>
      </c>
      <c r="E27" s="70" t="s">
        <v>161</v>
      </c>
      <c r="F27" s="70" t="s">
        <v>162</v>
      </c>
      <c r="G27" s="70" t="s">
        <v>163</v>
      </c>
      <c r="H27" s="70" t="s">
        <v>164</v>
      </c>
      <c r="I27" s="70" t="s">
        <v>165</v>
      </c>
      <c r="J27" s="70" t="s">
        <v>166</v>
      </c>
      <c r="K27" s="70" t="s">
        <v>167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44">
        <f t="shared" si="0"/>
        <v>18</v>
      </c>
      <c r="Z27" s="44"/>
      <c r="AA27" s="44"/>
      <c r="AB27" s="33"/>
    </row>
    <row r="28" spans="1:28" s="37" customFormat="1" ht="39" customHeight="1" x14ac:dyDescent="0.3">
      <c r="A28" s="57">
        <v>17</v>
      </c>
      <c r="B28" s="28">
        <v>2510050018</v>
      </c>
      <c r="C28" s="34" t="s">
        <v>686</v>
      </c>
      <c r="D28" s="70" t="s">
        <v>160</v>
      </c>
      <c r="E28" s="70" t="s">
        <v>161</v>
      </c>
      <c r="F28" s="70" t="s">
        <v>162</v>
      </c>
      <c r="G28" s="70" t="s">
        <v>163</v>
      </c>
      <c r="H28" s="70" t="s">
        <v>164</v>
      </c>
      <c r="I28" s="70" t="s">
        <v>165</v>
      </c>
      <c r="J28" s="70" t="s">
        <v>166</v>
      </c>
      <c r="K28" s="70" t="s">
        <v>167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44">
        <f t="shared" si="0"/>
        <v>18</v>
      </c>
      <c r="Z28" s="44"/>
      <c r="AA28" s="44"/>
      <c r="AB28" s="33"/>
    </row>
    <row r="29" spans="1:28" s="37" customFormat="1" ht="39" customHeight="1" x14ac:dyDescent="0.3">
      <c r="A29" s="57">
        <v>18</v>
      </c>
      <c r="B29" s="28">
        <v>2510050019</v>
      </c>
      <c r="C29" s="34" t="s">
        <v>687</v>
      </c>
      <c r="D29" s="70" t="s">
        <v>160</v>
      </c>
      <c r="E29" s="70" t="s">
        <v>161</v>
      </c>
      <c r="F29" s="70" t="s">
        <v>162</v>
      </c>
      <c r="G29" s="70" t="s">
        <v>163</v>
      </c>
      <c r="H29" s="70" t="s">
        <v>164</v>
      </c>
      <c r="I29" s="70" t="s">
        <v>165</v>
      </c>
      <c r="J29" s="70" t="s">
        <v>166</v>
      </c>
      <c r="K29" s="70" t="s">
        <v>167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44">
        <f t="shared" si="0"/>
        <v>18</v>
      </c>
      <c r="Z29" s="44"/>
      <c r="AA29" s="44"/>
      <c r="AB29" s="33"/>
    </row>
    <row r="30" spans="1:28" s="37" customFormat="1" ht="39" customHeight="1" x14ac:dyDescent="0.3">
      <c r="A30" s="57">
        <v>19</v>
      </c>
      <c r="B30" s="33">
        <v>2510050020</v>
      </c>
      <c r="C30" s="35" t="s">
        <v>688</v>
      </c>
      <c r="D30" s="70" t="s">
        <v>160</v>
      </c>
      <c r="E30" s="70" t="s">
        <v>161</v>
      </c>
      <c r="F30" s="70" t="s">
        <v>162</v>
      </c>
      <c r="G30" s="70" t="s">
        <v>163</v>
      </c>
      <c r="H30" s="70" t="s">
        <v>164</v>
      </c>
      <c r="I30" s="70" t="s">
        <v>165</v>
      </c>
      <c r="J30" s="70" t="s">
        <v>166</v>
      </c>
      <c r="K30" s="70" t="s">
        <v>167</v>
      </c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44">
        <f t="shared" si="0"/>
        <v>18</v>
      </c>
      <c r="Z30" s="44"/>
      <c r="AA30" s="44"/>
      <c r="AB30" s="33"/>
    </row>
    <row r="31" spans="1:28" s="37" customFormat="1" ht="39" customHeight="1" x14ac:dyDescent="0.3">
      <c r="A31" s="57">
        <v>20</v>
      </c>
      <c r="B31" s="33">
        <v>2510050021</v>
      </c>
      <c r="C31" s="35" t="s">
        <v>689</v>
      </c>
      <c r="D31" s="70" t="s">
        <v>160</v>
      </c>
      <c r="E31" s="70" t="s">
        <v>161</v>
      </c>
      <c r="F31" s="70" t="s">
        <v>162</v>
      </c>
      <c r="G31" s="70" t="s">
        <v>163</v>
      </c>
      <c r="H31" s="70" t="s">
        <v>164</v>
      </c>
      <c r="I31" s="70" t="s">
        <v>165</v>
      </c>
      <c r="J31" s="70" t="s">
        <v>166</v>
      </c>
      <c r="K31" s="70" t="s">
        <v>167</v>
      </c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44">
        <f t="shared" si="0"/>
        <v>18</v>
      </c>
      <c r="Z31" s="44"/>
      <c r="AA31" s="44"/>
      <c r="AB31" s="33"/>
    </row>
    <row r="32" spans="1:28" s="37" customFormat="1" ht="39" customHeight="1" x14ac:dyDescent="0.3">
      <c r="A32" s="33">
        <v>21</v>
      </c>
      <c r="B32" s="33">
        <v>2510050022</v>
      </c>
      <c r="C32" s="35" t="s">
        <v>690</v>
      </c>
      <c r="D32" s="70" t="s">
        <v>160</v>
      </c>
      <c r="E32" s="70" t="s">
        <v>161</v>
      </c>
      <c r="F32" s="70" t="s">
        <v>162</v>
      </c>
      <c r="G32" s="70" t="s">
        <v>163</v>
      </c>
      <c r="H32" s="70" t="s">
        <v>164</v>
      </c>
      <c r="I32" s="70" t="s">
        <v>165</v>
      </c>
      <c r="J32" s="70" t="s">
        <v>166</v>
      </c>
      <c r="K32" s="70" t="s">
        <v>167</v>
      </c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44">
        <f t="shared" si="0"/>
        <v>18</v>
      </c>
      <c r="Z32" s="44"/>
      <c r="AA32" s="44"/>
      <c r="AB32" s="33"/>
    </row>
    <row r="33" spans="1:28" s="37" customFormat="1" ht="39" customHeight="1" x14ac:dyDescent="0.3">
      <c r="A33" s="33">
        <v>22</v>
      </c>
      <c r="B33" s="33">
        <v>2510050023</v>
      </c>
      <c r="C33" s="35" t="s">
        <v>691</v>
      </c>
      <c r="D33" s="70" t="s">
        <v>160</v>
      </c>
      <c r="E33" s="70" t="s">
        <v>161</v>
      </c>
      <c r="F33" s="70" t="s">
        <v>162</v>
      </c>
      <c r="G33" s="70" t="s">
        <v>163</v>
      </c>
      <c r="H33" s="70" t="s">
        <v>164</v>
      </c>
      <c r="I33" s="70" t="s">
        <v>165</v>
      </c>
      <c r="J33" s="70" t="s">
        <v>166</v>
      </c>
      <c r="K33" s="70" t="s">
        <v>167</v>
      </c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44">
        <f t="shared" si="0"/>
        <v>18</v>
      </c>
      <c r="Z33" s="44"/>
      <c r="AA33" s="44"/>
      <c r="AB33" s="33"/>
    </row>
    <row r="34" spans="1:28" s="37" customFormat="1" ht="39" customHeight="1" x14ac:dyDescent="0.3">
      <c r="A34" s="33">
        <v>23</v>
      </c>
      <c r="B34" s="33">
        <v>2510050024</v>
      </c>
      <c r="C34" s="35" t="s">
        <v>692</v>
      </c>
      <c r="D34" s="70" t="s">
        <v>160</v>
      </c>
      <c r="E34" s="70" t="s">
        <v>161</v>
      </c>
      <c r="F34" s="70" t="s">
        <v>162</v>
      </c>
      <c r="G34" s="70" t="s">
        <v>163</v>
      </c>
      <c r="H34" s="70" t="s">
        <v>164</v>
      </c>
      <c r="I34" s="70" t="s">
        <v>165</v>
      </c>
      <c r="J34" s="70" t="s">
        <v>166</v>
      </c>
      <c r="K34" s="70" t="s">
        <v>167</v>
      </c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44">
        <f t="shared" si="0"/>
        <v>18</v>
      </c>
      <c r="Z34" s="44"/>
      <c r="AA34" s="44"/>
      <c r="AB34" s="33"/>
    </row>
    <row r="35" spans="1:28" s="37" customFormat="1" ht="39" customHeight="1" x14ac:dyDescent="0.3">
      <c r="A35" s="33">
        <v>24</v>
      </c>
      <c r="B35" s="33">
        <v>2510050025</v>
      </c>
      <c r="C35" s="35" t="s">
        <v>693</v>
      </c>
      <c r="D35" s="70" t="s">
        <v>160</v>
      </c>
      <c r="E35" s="70" t="s">
        <v>161</v>
      </c>
      <c r="F35" s="70" t="s">
        <v>162</v>
      </c>
      <c r="G35" s="70" t="s">
        <v>163</v>
      </c>
      <c r="H35" s="70" t="s">
        <v>164</v>
      </c>
      <c r="I35" s="70" t="s">
        <v>165</v>
      </c>
      <c r="J35" s="70" t="s">
        <v>166</v>
      </c>
      <c r="K35" s="70" t="s">
        <v>167</v>
      </c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44">
        <f t="shared" si="0"/>
        <v>18</v>
      </c>
      <c r="Z35" s="44"/>
      <c r="AA35" s="44"/>
      <c r="AB35" s="33"/>
    </row>
    <row r="36" spans="1:28" s="37" customFormat="1" ht="39" customHeight="1" x14ac:dyDescent="0.3">
      <c r="A36" s="33">
        <v>25</v>
      </c>
      <c r="B36" s="33">
        <v>2510050026</v>
      </c>
      <c r="C36" s="35" t="s">
        <v>694</v>
      </c>
      <c r="D36" s="70" t="s">
        <v>160</v>
      </c>
      <c r="E36" s="70" t="s">
        <v>161</v>
      </c>
      <c r="F36" s="70" t="s">
        <v>162</v>
      </c>
      <c r="G36" s="70" t="s">
        <v>163</v>
      </c>
      <c r="H36" s="70" t="s">
        <v>164</v>
      </c>
      <c r="I36" s="70" t="s">
        <v>165</v>
      </c>
      <c r="J36" s="70" t="s">
        <v>166</v>
      </c>
      <c r="K36" s="70" t="s">
        <v>167</v>
      </c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44">
        <f t="shared" si="0"/>
        <v>18</v>
      </c>
      <c r="Z36" s="44"/>
      <c r="AA36" s="44"/>
      <c r="AB36" s="33"/>
    </row>
    <row r="37" spans="1:28" s="37" customFormat="1" ht="39" customHeight="1" x14ac:dyDescent="0.3">
      <c r="A37" s="33">
        <v>26</v>
      </c>
      <c r="B37" s="33">
        <v>2510050027</v>
      </c>
      <c r="C37" s="35" t="s">
        <v>695</v>
      </c>
      <c r="D37" s="70" t="s">
        <v>160</v>
      </c>
      <c r="E37" s="70" t="s">
        <v>161</v>
      </c>
      <c r="F37" s="70" t="s">
        <v>162</v>
      </c>
      <c r="G37" s="70" t="s">
        <v>163</v>
      </c>
      <c r="H37" s="70" t="s">
        <v>164</v>
      </c>
      <c r="I37" s="70" t="s">
        <v>165</v>
      </c>
      <c r="J37" s="70" t="s">
        <v>166</v>
      </c>
      <c r="K37" s="70" t="s">
        <v>167</v>
      </c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44">
        <f t="shared" si="0"/>
        <v>18</v>
      </c>
      <c r="Z37" s="44"/>
      <c r="AA37" s="44"/>
      <c r="AB37" s="33"/>
    </row>
    <row r="38" spans="1:28" s="37" customFormat="1" ht="39" customHeight="1" x14ac:dyDescent="0.3">
      <c r="A38" s="33">
        <v>27</v>
      </c>
      <c r="B38" s="33">
        <v>2510050028</v>
      </c>
      <c r="C38" s="35" t="s">
        <v>696</v>
      </c>
      <c r="D38" s="70" t="s">
        <v>160</v>
      </c>
      <c r="E38" s="70" t="s">
        <v>161</v>
      </c>
      <c r="F38" s="70" t="s">
        <v>162</v>
      </c>
      <c r="G38" s="70" t="s">
        <v>163</v>
      </c>
      <c r="H38" s="70" t="s">
        <v>164</v>
      </c>
      <c r="I38" s="70" t="s">
        <v>165</v>
      </c>
      <c r="J38" s="70" t="s">
        <v>166</v>
      </c>
      <c r="K38" s="70" t="s">
        <v>167</v>
      </c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44">
        <f t="shared" si="0"/>
        <v>18</v>
      </c>
      <c r="Z38" s="44"/>
      <c r="AA38" s="44"/>
      <c r="AB38" s="33"/>
    </row>
    <row r="39" spans="1:28" s="37" customFormat="1" ht="39" customHeight="1" x14ac:dyDescent="0.3">
      <c r="A39" s="33">
        <v>28</v>
      </c>
      <c r="B39" s="33">
        <v>2510050029</v>
      </c>
      <c r="C39" s="35" t="s">
        <v>697</v>
      </c>
      <c r="D39" s="70" t="s">
        <v>160</v>
      </c>
      <c r="E39" s="70" t="s">
        <v>161</v>
      </c>
      <c r="F39" s="50"/>
      <c r="G39" s="70" t="s">
        <v>163</v>
      </c>
      <c r="H39" s="50"/>
      <c r="I39" s="50"/>
      <c r="J39" s="70" t="s">
        <v>166</v>
      </c>
      <c r="K39" s="5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44">
        <f t="shared" si="0"/>
        <v>10</v>
      </c>
      <c r="Z39" s="44"/>
      <c r="AA39" s="44"/>
      <c r="AB39" s="33"/>
    </row>
    <row r="40" spans="1:28" s="37" customFormat="1" ht="39" customHeight="1" x14ac:dyDescent="0.3">
      <c r="A40" s="33">
        <v>29</v>
      </c>
      <c r="B40" s="33">
        <v>2510050030</v>
      </c>
      <c r="C40" s="35" t="s">
        <v>698</v>
      </c>
      <c r="D40" s="70" t="s">
        <v>160</v>
      </c>
      <c r="E40" s="70" t="s">
        <v>161</v>
      </c>
      <c r="F40" s="70" t="s">
        <v>162</v>
      </c>
      <c r="G40" s="70" t="s">
        <v>163</v>
      </c>
      <c r="H40" s="70" t="s">
        <v>164</v>
      </c>
      <c r="I40" s="70" t="s">
        <v>165</v>
      </c>
      <c r="J40" s="70" t="s">
        <v>166</v>
      </c>
      <c r="K40" s="70" t="s">
        <v>167</v>
      </c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44">
        <f t="shared" si="0"/>
        <v>18</v>
      </c>
      <c r="Z40" s="44"/>
      <c r="AA40" s="44"/>
      <c r="AB40" s="33"/>
    </row>
    <row r="41" spans="1:28" s="37" customFormat="1" ht="39" customHeight="1" x14ac:dyDescent="0.3">
      <c r="A41" s="33">
        <v>30</v>
      </c>
      <c r="B41" s="33">
        <v>2510050031</v>
      </c>
      <c r="C41" s="35" t="s">
        <v>699</v>
      </c>
      <c r="D41" s="70" t="s">
        <v>160</v>
      </c>
      <c r="E41" s="70" t="s">
        <v>161</v>
      </c>
      <c r="F41" s="70" t="s">
        <v>162</v>
      </c>
      <c r="G41" s="70" t="s">
        <v>163</v>
      </c>
      <c r="H41" s="70" t="s">
        <v>164</v>
      </c>
      <c r="I41" s="70" t="s">
        <v>165</v>
      </c>
      <c r="J41" s="70" t="s">
        <v>166</v>
      </c>
      <c r="K41" s="70" t="s">
        <v>167</v>
      </c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44">
        <f t="shared" si="0"/>
        <v>18</v>
      </c>
      <c r="Z41" s="44"/>
      <c r="AA41" s="44"/>
      <c r="AB41" s="33"/>
    </row>
    <row r="42" spans="1:28" s="37" customFormat="1" ht="39" customHeight="1" x14ac:dyDescent="0.3">
      <c r="A42" s="33">
        <v>31</v>
      </c>
      <c r="B42" s="33">
        <v>2510050032</v>
      </c>
      <c r="C42" s="35" t="s">
        <v>700</v>
      </c>
      <c r="D42" s="70" t="s">
        <v>160</v>
      </c>
      <c r="E42" s="70" t="s">
        <v>161</v>
      </c>
      <c r="F42" s="70" t="s">
        <v>162</v>
      </c>
      <c r="G42" s="70" t="s">
        <v>163</v>
      </c>
      <c r="H42" s="70" t="s">
        <v>164</v>
      </c>
      <c r="I42" s="70" t="s">
        <v>165</v>
      </c>
      <c r="J42" s="70" t="s">
        <v>166</v>
      </c>
      <c r="K42" s="70" t="s">
        <v>167</v>
      </c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44">
        <f t="shared" si="0"/>
        <v>18</v>
      </c>
      <c r="Z42" s="44"/>
      <c r="AA42" s="44"/>
      <c r="AB42" s="33"/>
    </row>
    <row r="43" spans="1:28" s="37" customFormat="1" ht="39" customHeight="1" x14ac:dyDescent="0.3">
      <c r="A43" s="33">
        <v>32</v>
      </c>
      <c r="B43" s="33">
        <v>2510050033</v>
      </c>
      <c r="C43" s="35" t="s">
        <v>701</v>
      </c>
      <c r="D43" s="70" t="s">
        <v>160</v>
      </c>
      <c r="E43" s="70" t="s">
        <v>161</v>
      </c>
      <c r="F43" s="70" t="s">
        <v>162</v>
      </c>
      <c r="G43" s="70" t="s">
        <v>163</v>
      </c>
      <c r="H43" s="70" t="s">
        <v>164</v>
      </c>
      <c r="I43" s="70" t="s">
        <v>165</v>
      </c>
      <c r="J43" s="70" t="s">
        <v>166</v>
      </c>
      <c r="K43" s="70" t="s">
        <v>167</v>
      </c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44">
        <f t="shared" si="0"/>
        <v>18</v>
      </c>
      <c r="Z43" s="44"/>
      <c r="AA43" s="44"/>
      <c r="AB43" s="33"/>
    </row>
    <row r="44" spans="1:28" s="37" customFormat="1" ht="39" customHeight="1" x14ac:dyDescent="0.3">
      <c r="A44" s="33">
        <v>33</v>
      </c>
      <c r="B44" s="33">
        <v>2510050036</v>
      </c>
      <c r="C44" s="35" t="s">
        <v>702</v>
      </c>
      <c r="D44" s="70" t="s">
        <v>160</v>
      </c>
      <c r="E44" s="70" t="s">
        <v>161</v>
      </c>
      <c r="F44" s="70" t="s">
        <v>162</v>
      </c>
      <c r="G44" s="70" t="s">
        <v>163</v>
      </c>
      <c r="H44" s="70" t="s">
        <v>164</v>
      </c>
      <c r="I44" s="70" t="s">
        <v>165</v>
      </c>
      <c r="J44" s="70" t="s">
        <v>166</v>
      </c>
      <c r="K44" s="70" t="s">
        <v>167</v>
      </c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44">
        <f t="shared" ref="Y44:Y68" si="1">$Y$11-SUMIF(D44:K44,"",$D$11:$K$11)</f>
        <v>18</v>
      </c>
      <c r="Z44" s="44"/>
      <c r="AA44" s="44"/>
      <c r="AB44" s="33"/>
    </row>
    <row r="45" spans="1:28" s="37" customFormat="1" ht="39" customHeight="1" x14ac:dyDescent="0.3">
      <c r="A45" s="33">
        <v>34</v>
      </c>
      <c r="B45" s="33">
        <v>2510050037</v>
      </c>
      <c r="C45" s="35" t="s">
        <v>703</v>
      </c>
      <c r="D45" s="70" t="s">
        <v>160</v>
      </c>
      <c r="E45" s="70" t="s">
        <v>161</v>
      </c>
      <c r="F45" s="70" t="s">
        <v>162</v>
      </c>
      <c r="G45" s="70" t="s">
        <v>163</v>
      </c>
      <c r="H45" s="70" t="s">
        <v>164</v>
      </c>
      <c r="I45" s="70" t="s">
        <v>165</v>
      </c>
      <c r="J45" s="70" t="s">
        <v>166</v>
      </c>
      <c r="K45" s="70" t="s">
        <v>167</v>
      </c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44">
        <f t="shared" si="1"/>
        <v>18</v>
      </c>
      <c r="Z45" s="44"/>
      <c r="AA45" s="44"/>
      <c r="AB45" s="33"/>
    </row>
    <row r="46" spans="1:28" s="37" customFormat="1" ht="39" customHeight="1" x14ac:dyDescent="0.3">
      <c r="A46" s="33">
        <v>35</v>
      </c>
      <c r="B46" s="33">
        <v>2510050038</v>
      </c>
      <c r="C46" s="35" t="s">
        <v>704</v>
      </c>
      <c r="D46" s="70" t="s">
        <v>160</v>
      </c>
      <c r="E46" s="70" t="s">
        <v>161</v>
      </c>
      <c r="F46" s="70" t="s">
        <v>162</v>
      </c>
      <c r="G46" s="70" t="s">
        <v>163</v>
      </c>
      <c r="H46" s="70" t="s">
        <v>164</v>
      </c>
      <c r="I46" s="70" t="s">
        <v>165</v>
      </c>
      <c r="J46" s="70" t="s">
        <v>166</v>
      </c>
      <c r="K46" s="70" t="s">
        <v>167</v>
      </c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44">
        <f t="shared" si="1"/>
        <v>18</v>
      </c>
      <c r="Z46" s="44"/>
      <c r="AA46" s="44"/>
      <c r="AB46" s="33"/>
    </row>
    <row r="47" spans="1:28" s="37" customFormat="1" ht="39" customHeight="1" x14ac:dyDescent="0.3">
      <c r="A47" s="33">
        <v>36</v>
      </c>
      <c r="B47" s="33">
        <v>2510050040</v>
      </c>
      <c r="C47" s="35" t="s">
        <v>705</v>
      </c>
      <c r="D47" s="70" t="s">
        <v>160</v>
      </c>
      <c r="E47" s="70" t="s">
        <v>161</v>
      </c>
      <c r="F47" s="70" t="s">
        <v>162</v>
      </c>
      <c r="G47" s="70" t="s">
        <v>163</v>
      </c>
      <c r="H47" s="70" t="s">
        <v>164</v>
      </c>
      <c r="I47" s="70" t="s">
        <v>165</v>
      </c>
      <c r="J47" s="70" t="s">
        <v>166</v>
      </c>
      <c r="K47" s="70" t="s">
        <v>167</v>
      </c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44">
        <f t="shared" si="1"/>
        <v>18</v>
      </c>
      <c r="Z47" s="44"/>
      <c r="AA47" s="44"/>
      <c r="AB47" s="33"/>
    </row>
    <row r="48" spans="1:28" s="37" customFormat="1" ht="39" customHeight="1" x14ac:dyDescent="0.3">
      <c r="A48" s="33">
        <v>37</v>
      </c>
      <c r="B48" s="33">
        <v>2510050041</v>
      </c>
      <c r="C48" s="35" t="s">
        <v>706</v>
      </c>
      <c r="D48" s="70" t="s">
        <v>160</v>
      </c>
      <c r="E48" s="70" t="s">
        <v>161</v>
      </c>
      <c r="F48" s="70" t="s">
        <v>162</v>
      </c>
      <c r="G48" s="70" t="s">
        <v>163</v>
      </c>
      <c r="H48" s="70" t="s">
        <v>164</v>
      </c>
      <c r="I48" s="70" t="s">
        <v>165</v>
      </c>
      <c r="J48" s="70" t="s">
        <v>166</v>
      </c>
      <c r="K48" s="70" t="s">
        <v>167</v>
      </c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44">
        <f t="shared" si="1"/>
        <v>18</v>
      </c>
      <c r="Z48" s="44"/>
      <c r="AA48" s="44"/>
      <c r="AB48" s="33"/>
    </row>
    <row r="49" spans="1:28" s="37" customFormat="1" ht="39" customHeight="1" x14ac:dyDescent="0.3">
      <c r="A49" s="33">
        <v>38</v>
      </c>
      <c r="B49" s="33">
        <v>2510050042</v>
      </c>
      <c r="C49" s="35" t="s">
        <v>707</v>
      </c>
      <c r="D49" s="70" t="s">
        <v>160</v>
      </c>
      <c r="E49" s="70" t="s">
        <v>161</v>
      </c>
      <c r="F49" s="70" t="s">
        <v>162</v>
      </c>
      <c r="G49" s="70" t="s">
        <v>163</v>
      </c>
      <c r="H49" s="70" t="s">
        <v>164</v>
      </c>
      <c r="I49" s="70" t="s">
        <v>165</v>
      </c>
      <c r="J49" s="70" t="s">
        <v>166</v>
      </c>
      <c r="K49" s="70" t="s">
        <v>167</v>
      </c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44">
        <f t="shared" si="1"/>
        <v>18</v>
      </c>
      <c r="Z49" s="44"/>
      <c r="AA49" s="44"/>
      <c r="AB49" s="33"/>
    </row>
    <row r="50" spans="1:28" s="37" customFormat="1" ht="39" customHeight="1" x14ac:dyDescent="0.3">
      <c r="A50" s="33">
        <v>39</v>
      </c>
      <c r="B50" s="33">
        <v>2510050043</v>
      </c>
      <c r="C50" s="35" t="s">
        <v>708</v>
      </c>
      <c r="D50" s="70" t="s">
        <v>160</v>
      </c>
      <c r="E50" s="70" t="s">
        <v>161</v>
      </c>
      <c r="F50" s="70" t="s">
        <v>162</v>
      </c>
      <c r="G50" s="70" t="s">
        <v>163</v>
      </c>
      <c r="H50" s="70" t="s">
        <v>164</v>
      </c>
      <c r="I50" s="70" t="s">
        <v>165</v>
      </c>
      <c r="J50" s="70" t="s">
        <v>166</v>
      </c>
      <c r="K50" s="70" t="s">
        <v>167</v>
      </c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44">
        <f t="shared" si="1"/>
        <v>18</v>
      </c>
      <c r="Z50" s="44"/>
      <c r="AA50" s="44"/>
      <c r="AB50" s="33"/>
    </row>
    <row r="51" spans="1:28" s="37" customFormat="1" ht="39" customHeight="1" x14ac:dyDescent="0.3">
      <c r="A51" s="33">
        <v>40</v>
      </c>
      <c r="B51" s="33">
        <v>2510050044</v>
      </c>
      <c r="C51" s="35" t="s">
        <v>709</v>
      </c>
      <c r="D51" s="70" t="s">
        <v>160</v>
      </c>
      <c r="E51" s="70" t="s">
        <v>161</v>
      </c>
      <c r="F51" s="70" t="s">
        <v>162</v>
      </c>
      <c r="G51" s="70" t="s">
        <v>163</v>
      </c>
      <c r="H51" s="70" t="s">
        <v>164</v>
      </c>
      <c r="I51" s="70" t="s">
        <v>165</v>
      </c>
      <c r="J51" s="70" t="s">
        <v>166</v>
      </c>
      <c r="K51" s="70" t="s">
        <v>167</v>
      </c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44">
        <f t="shared" si="1"/>
        <v>18</v>
      </c>
      <c r="Z51" s="44"/>
      <c r="AA51" s="44"/>
      <c r="AB51" s="33"/>
    </row>
    <row r="52" spans="1:28" s="37" customFormat="1" ht="39" customHeight="1" x14ac:dyDescent="0.3">
      <c r="A52" s="33">
        <v>41</v>
      </c>
      <c r="B52" s="33">
        <v>2510050045</v>
      </c>
      <c r="C52" s="35" t="s">
        <v>710</v>
      </c>
      <c r="D52" s="70" t="s">
        <v>160</v>
      </c>
      <c r="E52" s="70" t="s">
        <v>161</v>
      </c>
      <c r="F52" s="70" t="s">
        <v>162</v>
      </c>
      <c r="G52" s="70" t="s">
        <v>163</v>
      </c>
      <c r="H52" s="70" t="s">
        <v>164</v>
      </c>
      <c r="I52" s="70" t="s">
        <v>165</v>
      </c>
      <c r="J52" s="70" t="s">
        <v>166</v>
      </c>
      <c r="K52" s="70" t="s">
        <v>167</v>
      </c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44">
        <f t="shared" si="1"/>
        <v>18</v>
      </c>
      <c r="Z52" s="44"/>
      <c r="AA52" s="44"/>
      <c r="AB52" s="33"/>
    </row>
    <row r="53" spans="1:28" s="37" customFormat="1" ht="39" customHeight="1" x14ac:dyDescent="0.3">
      <c r="A53" s="33">
        <v>42</v>
      </c>
      <c r="B53" s="33">
        <v>2510050046</v>
      </c>
      <c r="C53" s="35" t="s">
        <v>711</v>
      </c>
      <c r="D53" s="70" t="s">
        <v>160</v>
      </c>
      <c r="E53" s="70" t="s">
        <v>161</v>
      </c>
      <c r="F53" s="70" t="s">
        <v>162</v>
      </c>
      <c r="G53" s="70" t="s">
        <v>163</v>
      </c>
      <c r="H53" s="70" t="s">
        <v>164</v>
      </c>
      <c r="I53" s="70" t="s">
        <v>165</v>
      </c>
      <c r="J53" s="70" t="s">
        <v>166</v>
      </c>
      <c r="K53" s="70" t="s">
        <v>167</v>
      </c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44">
        <f t="shared" si="1"/>
        <v>18</v>
      </c>
      <c r="Z53" s="44"/>
      <c r="AA53" s="44"/>
      <c r="AB53" s="33"/>
    </row>
    <row r="54" spans="1:28" s="37" customFormat="1" ht="39" customHeight="1" x14ac:dyDescent="0.3">
      <c r="A54" s="33">
        <v>43</v>
      </c>
      <c r="B54" s="33">
        <v>2510050047</v>
      </c>
      <c r="C54" s="35" t="s">
        <v>712</v>
      </c>
      <c r="D54" s="70" t="s">
        <v>160</v>
      </c>
      <c r="E54" s="70" t="s">
        <v>161</v>
      </c>
      <c r="F54" s="70" t="s">
        <v>162</v>
      </c>
      <c r="G54" s="70" t="s">
        <v>163</v>
      </c>
      <c r="H54" s="70" t="s">
        <v>164</v>
      </c>
      <c r="I54" s="70" t="s">
        <v>165</v>
      </c>
      <c r="J54" s="70" t="s">
        <v>166</v>
      </c>
      <c r="K54" s="70" t="s">
        <v>167</v>
      </c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44">
        <f t="shared" si="1"/>
        <v>18</v>
      </c>
      <c r="Z54" s="44"/>
      <c r="AA54" s="44"/>
      <c r="AB54" s="33"/>
    </row>
    <row r="55" spans="1:28" s="37" customFormat="1" ht="39" customHeight="1" x14ac:dyDescent="0.3">
      <c r="A55" s="33">
        <v>44</v>
      </c>
      <c r="B55" s="33">
        <v>2510050048</v>
      </c>
      <c r="C55" s="35" t="s">
        <v>713</v>
      </c>
      <c r="D55" s="70" t="s">
        <v>160</v>
      </c>
      <c r="E55" s="70" t="s">
        <v>161</v>
      </c>
      <c r="F55" s="70" t="s">
        <v>162</v>
      </c>
      <c r="G55" s="70" t="s">
        <v>163</v>
      </c>
      <c r="H55" s="70" t="s">
        <v>164</v>
      </c>
      <c r="I55" s="70" t="s">
        <v>165</v>
      </c>
      <c r="J55" s="70" t="s">
        <v>166</v>
      </c>
      <c r="K55" s="70" t="s">
        <v>167</v>
      </c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44">
        <f t="shared" si="1"/>
        <v>18</v>
      </c>
      <c r="Z55" s="44"/>
      <c r="AA55" s="44"/>
      <c r="AB55" s="33"/>
    </row>
    <row r="56" spans="1:28" s="37" customFormat="1" ht="39" customHeight="1" x14ac:dyDescent="0.3">
      <c r="A56" s="33">
        <v>45</v>
      </c>
      <c r="B56" s="33">
        <v>2510050049</v>
      </c>
      <c r="C56" s="35" t="s">
        <v>714</v>
      </c>
      <c r="D56" s="70" t="s">
        <v>160</v>
      </c>
      <c r="E56" s="70" t="s">
        <v>161</v>
      </c>
      <c r="F56" s="70" t="s">
        <v>162</v>
      </c>
      <c r="G56" s="70" t="s">
        <v>163</v>
      </c>
      <c r="H56" s="70" t="s">
        <v>164</v>
      </c>
      <c r="I56" s="70" t="s">
        <v>165</v>
      </c>
      <c r="J56" s="70" t="s">
        <v>166</v>
      </c>
      <c r="K56" s="70" t="s">
        <v>167</v>
      </c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44">
        <f t="shared" si="1"/>
        <v>18</v>
      </c>
      <c r="Z56" s="44"/>
      <c r="AA56" s="44"/>
      <c r="AB56" s="33"/>
    </row>
    <row r="57" spans="1:28" s="37" customFormat="1" ht="39" customHeight="1" x14ac:dyDescent="0.3">
      <c r="A57" s="33">
        <v>46</v>
      </c>
      <c r="B57" s="33">
        <v>2510050050</v>
      </c>
      <c r="C57" s="35" t="s">
        <v>715</v>
      </c>
      <c r="D57" s="70" t="s">
        <v>160</v>
      </c>
      <c r="E57" s="70" t="s">
        <v>161</v>
      </c>
      <c r="F57" s="70" t="s">
        <v>162</v>
      </c>
      <c r="G57" s="70" t="s">
        <v>163</v>
      </c>
      <c r="H57" s="70" t="s">
        <v>164</v>
      </c>
      <c r="I57" s="70" t="s">
        <v>165</v>
      </c>
      <c r="J57" s="70" t="s">
        <v>166</v>
      </c>
      <c r="K57" s="70" t="s">
        <v>167</v>
      </c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44">
        <f t="shared" si="1"/>
        <v>18</v>
      </c>
      <c r="Z57" s="44"/>
      <c r="AA57" s="44"/>
      <c r="AB57" s="33"/>
    </row>
    <row r="58" spans="1:28" s="37" customFormat="1" ht="39" customHeight="1" x14ac:dyDescent="0.3">
      <c r="A58" s="33">
        <v>47</v>
      </c>
      <c r="B58" s="33">
        <v>2510050051</v>
      </c>
      <c r="C58" s="35" t="s">
        <v>716</v>
      </c>
      <c r="D58" s="70" t="s">
        <v>160</v>
      </c>
      <c r="E58" s="70" t="s">
        <v>161</v>
      </c>
      <c r="F58" s="70" t="s">
        <v>162</v>
      </c>
      <c r="G58" s="70" t="s">
        <v>163</v>
      </c>
      <c r="H58" s="70" t="s">
        <v>164</v>
      </c>
      <c r="I58" s="70" t="s">
        <v>165</v>
      </c>
      <c r="J58" s="70" t="s">
        <v>166</v>
      </c>
      <c r="K58" s="70" t="s">
        <v>167</v>
      </c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44">
        <f t="shared" si="1"/>
        <v>18</v>
      </c>
      <c r="Z58" s="44"/>
      <c r="AA58" s="44"/>
      <c r="AB58" s="33"/>
    </row>
    <row r="59" spans="1:28" s="37" customFormat="1" ht="39" customHeight="1" x14ac:dyDescent="0.3">
      <c r="A59" s="33">
        <v>48</v>
      </c>
      <c r="B59" s="33">
        <v>2510050052</v>
      </c>
      <c r="C59" s="35" t="s">
        <v>717</v>
      </c>
      <c r="D59" s="70" t="s">
        <v>160</v>
      </c>
      <c r="E59" s="70" t="s">
        <v>161</v>
      </c>
      <c r="F59" s="70" t="s">
        <v>162</v>
      </c>
      <c r="G59" s="70" t="s">
        <v>163</v>
      </c>
      <c r="H59" s="70" t="s">
        <v>164</v>
      </c>
      <c r="I59" s="70" t="s">
        <v>165</v>
      </c>
      <c r="J59" s="70" t="s">
        <v>166</v>
      </c>
      <c r="K59" s="70" t="s">
        <v>167</v>
      </c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44">
        <f t="shared" si="1"/>
        <v>18</v>
      </c>
      <c r="Z59" s="44"/>
      <c r="AA59" s="44"/>
      <c r="AB59" s="33"/>
    </row>
    <row r="60" spans="1:28" s="37" customFormat="1" ht="39" customHeight="1" x14ac:dyDescent="0.3">
      <c r="A60" s="33">
        <v>49</v>
      </c>
      <c r="B60" s="33">
        <v>2510050053</v>
      </c>
      <c r="C60" s="35" t="s">
        <v>718</v>
      </c>
      <c r="D60" s="70" t="s">
        <v>160</v>
      </c>
      <c r="E60" s="70" t="s">
        <v>161</v>
      </c>
      <c r="F60" s="70" t="s">
        <v>162</v>
      </c>
      <c r="G60" s="70" t="s">
        <v>163</v>
      </c>
      <c r="H60" s="70" t="s">
        <v>164</v>
      </c>
      <c r="I60" s="70" t="s">
        <v>165</v>
      </c>
      <c r="J60" s="70" t="s">
        <v>166</v>
      </c>
      <c r="K60" s="70" t="s">
        <v>167</v>
      </c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44">
        <f t="shared" si="1"/>
        <v>18</v>
      </c>
      <c r="Z60" s="44"/>
      <c r="AA60" s="44"/>
      <c r="AB60" s="33"/>
    </row>
    <row r="61" spans="1:28" s="37" customFormat="1" ht="39" customHeight="1" x14ac:dyDescent="0.3">
      <c r="A61" s="33">
        <v>50</v>
      </c>
      <c r="B61" s="33">
        <v>2510050054</v>
      </c>
      <c r="C61" s="35" t="s">
        <v>719</v>
      </c>
      <c r="D61" s="70" t="s">
        <v>160</v>
      </c>
      <c r="E61" s="70" t="s">
        <v>161</v>
      </c>
      <c r="F61" s="70" t="s">
        <v>162</v>
      </c>
      <c r="G61" s="70" t="s">
        <v>163</v>
      </c>
      <c r="H61" s="70" t="s">
        <v>164</v>
      </c>
      <c r="I61" s="70" t="s">
        <v>165</v>
      </c>
      <c r="J61" s="70" t="s">
        <v>166</v>
      </c>
      <c r="K61" s="70" t="s">
        <v>167</v>
      </c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44">
        <f t="shared" si="1"/>
        <v>18</v>
      </c>
      <c r="Z61" s="44"/>
      <c r="AA61" s="44"/>
      <c r="AB61" s="33"/>
    </row>
    <row r="62" spans="1:28" s="37" customFormat="1" ht="39" customHeight="1" x14ac:dyDescent="0.3">
      <c r="A62" s="33">
        <v>51</v>
      </c>
      <c r="B62" s="33">
        <v>2510050055</v>
      </c>
      <c r="C62" s="35" t="s">
        <v>720</v>
      </c>
      <c r="D62" s="70" t="s">
        <v>160</v>
      </c>
      <c r="E62" s="70" t="s">
        <v>161</v>
      </c>
      <c r="F62" s="70" t="s">
        <v>162</v>
      </c>
      <c r="G62" s="70" t="s">
        <v>163</v>
      </c>
      <c r="H62" s="70" t="s">
        <v>164</v>
      </c>
      <c r="I62" s="70" t="s">
        <v>165</v>
      </c>
      <c r="J62" s="70" t="s">
        <v>166</v>
      </c>
      <c r="K62" s="70" t="s">
        <v>167</v>
      </c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44">
        <f t="shared" si="1"/>
        <v>18</v>
      </c>
      <c r="Z62" s="44"/>
      <c r="AA62" s="44"/>
      <c r="AB62" s="33"/>
    </row>
    <row r="63" spans="1:28" s="37" customFormat="1" ht="39" customHeight="1" x14ac:dyDescent="0.3">
      <c r="A63" s="33">
        <v>52</v>
      </c>
      <c r="B63" s="33">
        <v>2510050056</v>
      </c>
      <c r="C63" s="35" t="s">
        <v>721</v>
      </c>
      <c r="D63" s="70" t="s">
        <v>160</v>
      </c>
      <c r="E63" s="70" t="s">
        <v>161</v>
      </c>
      <c r="F63" s="70" t="s">
        <v>162</v>
      </c>
      <c r="G63" s="70" t="s">
        <v>163</v>
      </c>
      <c r="H63" s="70" t="s">
        <v>164</v>
      </c>
      <c r="I63" s="70" t="s">
        <v>165</v>
      </c>
      <c r="J63" s="70" t="s">
        <v>166</v>
      </c>
      <c r="K63" s="70" t="s">
        <v>167</v>
      </c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44">
        <f t="shared" si="1"/>
        <v>18</v>
      </c>
      <c r="Z63" s="44"/>
      <c r="AA63" s="44"/>
      <c r="AB63" s="33"/>
    </row>
    <row r="64" spans="1:28" s="37" customFormat="1" ht="39" customHeight="1" x14ac:dyDescent="0.3">
      <c r="A64" s="33">
        <v>53</v>
      </c>
      <c r="B64" s="33">
        <v>2510050057</v>
      </c>
      <c r="C64" s="35" t="s">
        <v>722</v>
      </c>
      <c r="D64" s="70" t="s">
        <v>160</v>
      </c>
      <c r="E64" s="70" t="s">
        <v>161</v>
      </c>
      <c r="F64" s="70" t="s">
        <v>162</v>
      </c>
      <c r="G64" s="70" t="s">
        <v>163</v>
      </c>
      <c r="H64" s="70" t="s">
        <v>164</v>
      </c>
      <c r="I64" s="70" t="s">
        <v>165</v>
      </c>
      <c r="J64" s="70" t="s">
        <v>166</v>
      </c>
      <c r="K64" s="70" t="s">
        <v>167</v>
      </c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44">
        <f t="shared" si="1"/>
        <v>18</v>
      </c>
      <c r="Z64" s="44"/>
      <c r="AA64" s="44"/>
      <c r="AB64" s="33"/>
    </row>
    <row r="65" spans="1:28" s="37" customFormat="1" ht="39" customHeight="1" x14ac:dyDescent="0.3">
      <c r="A65" s="33">
        <v>54</v>
      </c>
      <c r="B65" s="33">
        <v>2510050058</v>
      </c>
      <c r="C65" s="35" t="s">
        <v>723</v>
      </c>
      <c r="D65" s="70" t="s">
        <v>160</v>
      </c>
      <c r="E65" s="70" t="s">
        <v>161</v>
      </c>
      <c r="F65" s="70" t="s">
        <v>162</v>
      </c>
      <c r="G65" s="70" t="s">
        <v>163</v>
      </c>
      <c r="H65" s="70" t="s">
        <v>164</v>
      </c>
      <c r="I65" s="70" t="s">
        <v>165</v>
      </c>
      <c r="J65" s="70" t="s">
        <v>166</v>
      </c>
      <c r="K65" s="70" t="s">
        <v>167</v>
      </c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44">
        <f t="shared" si="1"/>
        <v>18</v>
      </c>
      <c r="Z65" s="44"/>
      <c r="AA65" s="44"/>
      <c r="AB65" s="33"/>
    </row>
    <row r="66" spans="1:28" s="37" customFormat="1" ht="39" customHeight="1" x14ac:dyDescent="0.3">
      <c r="A66" s="33">
        <v>55</v>
      </c>
      <c r="B66" s="33">
        <v>2510050059</v>
      </c>
      <c r="C66" s="35" t="s">
        <v>724</v>
      </c>
      <c r="D66" s="70" t="s">
        <v>160</v>
      </c>
      <c r="E66" s="70" t="s">
        <v>161</v>
      </c>
      <c r="F66" s="70" t="s">
        <v>162</v>
      </c>
      <c r="G66" s="70" t="s">
        <v>163</v>
      </c>
      <c r="H66" s="70" t="s">
        <v>164</v>
      </c>
      <c r="I66" s="70" t="s">
        <v>165</v>
      </c>
      <c r="J66" s="70" t="s">
        <v>166</v>
      </c>
      <c r="K66" s="70" t="s">
        <v>167</v>
      </c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44">
        <f t="shared" si="1"/>
        <v>18</v>
      </c>
      <c r="Z66" s="44"/>
      <c r="AA66" s="44"/>
      <c r="AB66" s="33"/>
    </row>
    <row r="67" spans="1:28" s="37" customFormat="1" ht="39" customHeight="1" x14ac:dyDescent="0.3">
      <c r="A67" s="33">
        <v>56</v>
      </c>
      <c r="B67" s="33">
        <v>2510050060</v>
      </c>
      <c r="C67" s="35" t="s">
        <v>725</v>
      </c>
      <c r="D67" s="70" t="s">
        <v>160</v>
      </c>
      <c r="E67" s="70" t="s">
        <v>161</v>
      </c>
      <c r="F67" s="70" t="s">
        <v>162</v>
      </c>
      <c r="G67" s="70" t="s">
        <v>163</v>
      </c>
      <c r="H67" s="70" t="s">
        <v>164</v>
      </c>
      <c r="I67" s="70" t="s">
        <v>165</v>
      </c>
      <c r="J67" s="70" t="s">
        <v>166</v>
      </c>
      <c r="K67" s="70" t="s">
        <v>167</v>
      </c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44">
        <f t="shared" si="1"/>
        <v>18</v>
      </c>
      <c r="Z67" s="44"/>
      <c r="AA67" s="44"/>
      <c r="AB67" s="33"/>
    </row>
    <row r="68" spans="1:28" s="37" customFormat="1" ht="39" customHeight="1" x14ac:dyDescent="0.3">
      <c r="A68" s="33">
        <v>57</v>
      </c>
      <c r="B68" s="33">
        <v>2510050061</v>
      </c>
      <c r="C68" s="35" t="s">
        <v>726</v>
      </c>
      <c r="D68" s="70" t="s">
        <v>160</v>
      </c>
      <c r="E68" s="70" t="s">
        <v>161</v>
      </c>
      <c r="F68" s="70" t="s">
        <v>162</v>
      </c>
      <c r="G68" s="70" t="s">
        <v>163</v>
      </c>
      <c r="H68" s="70" t="s">
        <v>164</v>
      </c>
      <c r="I68" s="70" t="s">
        <v>165</v>
      </c>
      <c r="J68" s="70" t="s">
        <v>166</v>
      </c>
      <c r="K68" s="70" t="s">
        <v>167</v>
      </c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44">
        <f t="shared" si="1"/>
        <v>18</v>
      </c>
      <c r="Z68" s="44"/>
      <c r="AA68" s="44"/>
      <c r="AB68" s="33"/>
    </row>
    <row r="69" spans="1:28" ht="21.75" customHeight="1" x14ac:dyDescent="0.3"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</row>
    <row r="70" spans="1:28" ht="21.75" customHeight="1" x14ac:dyDescent="0.3"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</row>
  </sheetData>
  <mergeCells count="25">
    <mergeCell ref="A4:AB4"/>
    <mergeCell ref="A1:C1"/>
    <mergeCell ref="A2:C2"/>
    <mergeCell ref="A3:C3"/>
    <mergeCell ref="A7:A10"/>
    <mergeCell ref="B7:B10"/>
    <mergeCell ref="C7:C10"/>
    <mergeCell ref="D8:D10"/>
    <mergeCell ref="E8:E10"/>
    <mergeCell ref="F8:F10"/>
    <mergeCell ref="G8:G10"/>
    <mergeCell ref="H8:H10"/>
    <mergeCell ref="I8:I10"/>
    <mergeCell ref="A6:C6"/>
    <mergeCell ref="J8:J10"/>
    <mergeCell ref="K8:K10"/>
    <mergeCell ref="L69:AB69"/>
    <mergeCell ref="L70:AB70"/>
    <mergeCell ref="Y7:Y10"/>
    <mergeCell ref="Z7:Z10"/>
    <mergeCell ref="AA7:AA10"/>
    <mergeCell ref="AB7:AB11"/>
    <mergeCell ref="A11:C11"/>
    <mergeCell ref="D7:K7"/>
    <mergeCell ref="L7:X7"/>
  </mergeCells>
  <phoneticPr fontId="23" type="noConversion"/>
  <pageMargins left="0.25" right="0.25" top="0.25" bottom="0.25" header="0" footer="0.15"/>
  <pageSetup paperSize="8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Phan tich cao dang</vt:lpstr>
      <vt:lpstr>Phan tichtrungcap</vt:lpstr>
      <vt:lpstr>25CĐTT1</vt:lpstr>
      <vt:lpstr>25CĐTT2</vt:lpstr>
      <vt:lpstr>25CĐBC1</vt:lpstr>
      <vt:lpstr>25CĐBC2</vt:lpstr>
      <vt:lpstr>25CĐPR1</vt:lpstr>
      <vt:lpstr>25CĐPR2</vt:lpstr>
      <vt:lpstr>25CDDH</vt:lpstr>
      <vt:lpstr>25CĐQP</vt:lpstr>
      <vt:lpstr>Sheet1</vt:lpstr>
      <vt:lpstr>'25CĐBC1'!Print_Titles</vt:lpstr>
      <vt:lpstr>'25CĐBC2'!Print_Titles</vt:lpstr>
      <vt:lpstr>'25CDDH'!Print_Titles</vt:lpstr>
      <vt:lpstr>'25CĐPR1'!Print_Titles</vt:lpstr>
      <vt:lpstr>'25CĐPR2'!Print_Titles</vt:lpstr>
      <vt:lpstr>'25CĐQP'!Print_Titles</vt:lpstr>
      <vt:lpstr>'25CĐTT1'!Print_Titles</vt:lpstr>
      <vt:lpstr>'25CĐTT2'!Print_Titles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tbx72</dc:creator>
  <cp:lastModifiedBy>Thuong</cp:lastModifiedBy>
  <cp:lastPrinted>2025-12-30T09:34:52Z</cp:lastPrinted>
  <dcterms:created xsi:type="dcterms:W3CDTF">2011-03-26T07:57:28Z</dcterms:created>
  <dcterms:modified xsi:type="dcterms:W3CDTF">2026-09-03T07:51:25Z</dcterms:modified>
</cp:coreProperties>
</file>