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EM REN LUYEN\2022-2023\HOC KY II\KHOA 22\"/>
    </mc:Choice>
  </mc:AlternateContent>
  <bookViews>
    <workbookView xWindow="-120" yWindow="-120" windowWidth="20730" windowHeight="11040" activeTab="2"/>
  </bookViews>
  <sheets>
    <sheet name="22CĐTT1 1" sheetId="6" r:id="rId1"/>
    <sheet name="22CĐTT2" sheetId="2" r:id="rId2"/>
    <sheet name="22CĐBC" sheetId="8" r:id="rId3"/>
    <sheet name="22CĐPR" sheetId="7" r:id="rId4"/>
    <sheet name="22CĐĐH" sheetId="9" r:id="rId5"/>
    <sheet name="22CĐQP" sheetId="10" r:id="rId6"/>
  </sheets>
  <definedNames>
    <definedName name="_xlnm.Print_Titles" localSheetId="2">'22CĐBC'!$4:$6</definedName>
    <definedName name="_xlnm.Print_Titles" localSheetId="4">'22CĐĐH'!$4:$6</definedName>
    <definedName name="_xlnm.Print_Titles" localSheetId="3">'22CĐPR'!$4:$6</definedName>
    <definedName name="_xlnm.Print_Titles" localSheetId="5">'22CĐQP'!$4:$6</definedName>
    <definedName name="_xlnm.Print_Titles" localSheetId="0">'22CĐTT1 1'!$4:$6</definedName>
    <definedName name="_xlnm.Print_Titles" localSheetId="1">'22CĐTT2'!$4:$6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5" i="8" l="1"/>
  <c r="S105" i="8" s="1"/>
  <c r="T105" i="8" s="1"/>
  <c r="R104" i="8"/>
  <c r="S104" i="8" s="1"/>
  <c r="T104" i="8" s="1"/>
  <c r="R103" i="8"/>
  <c r="S103" i="8" s="1"/>
  <c r="T103" i="8" s="1"/>
  <c r="S102" i="8"/>
  <c r="T102" i="8" s="1"/>
  <c r="R102" i="8"/>
  <c r="R101" i="8"/>
  <c r="S101" i="8" s="1"/>
  <c r="T101" i="8" s="1"/>
  <c r="R100" i="8"/>
  <c r="S100" i="8" s="1"/>
  <c r="T100" i="8" s="1"/>
  <c r="R99" i="8"/>
  <c r="S99" i="8" s="1"/>
  <c r="T99" i="8" s="1"/>
  <c r="R98" i="8"/>
  <c r="S98" i="8" s="1"/>
  <c r="T98" i="8" s="1"/>
  <c r="R97" i="8"/>
  <c r="S97" i="8" s="1"/>
  <c r="T97" i="8" s="1"/>
  <c r="R96" i="8"/>
  <c r="S96" i="8" s="1"/>
  <c r="T96" i="8" s="1"/>
  <c r="R95" i="8"/>
  <c r="S95" i="8" s="1"/>
  <c r="T95" i="8" s="1"/>
  <c r="S94" i="8"/>
  <c r="T94" i="8" s="1"/>
  <c r="R94" i="8"/>
  <c r="R93" i="8"/>
  <c r="S93" i="8" s="1"/>
  <c r="T93" i="8" s="1"/>
  <c r="R92" i="8"/>
  <c r="S92" i="8" s="1"/>
  <c r="T92" i="8" s="1"/>
  <c r="R91" i="8"/>
  <c r="S91" i="8" s="1"/>
  <c r="T91" i="8" s="1"/>
  <c r="R90" i="8"/>
  <c r="S90" i="8" s="1"/>
  <c r="T90" i="8" s="1"/>
  <c r="R89" i="8"/>
  <c r="S89" i="8" s="1"/>
  <c r="T89" i="8" s="1"/>
  <c r="R88" i="8"/>
  <c r="S88" i="8" s="1"/>
  <c r="T88" i="8" s="1"/>
  <c r="R87" i="8"/>
  <c r="S87" i="8" s="1"/>
  <c r="T87" i="8" s="1"/>
  <c r="R86" i="8"/>
  <c r="S86" i="8" s="1"/>
  <c r="T86" i="8" s="1"/>
  <c r="R85" i="8"/>
  <c r="S85" i="8" s="1"/>
  <c r="T85" i="8" s="1"/>
  <c r="S84" i="8"/>
  <c r="T84" i="8" s="1"/>
  <c r="R84" i="8"/>
  <c r="R83" i="8"/>
  <c r="S83" i="8" s="1"/>
  <c r="T83" i="8" s="1"/>
  <c r="R82" i="8"/>
  <c r="S82" i="8" s="1"/>
  <c r="T82" i="8" s="1"/>
  <c r="R81" i="8"/>
  <c r="S81" i="8" s="1"/>
  <c r="T81" i="8" s="1"/>
  <c r="R80" i="8"/>
  <c r="S80" i="8" s="1"/>
  <c r="T80" i="8" s="1"/>
  <c r="R79" i="8"/>
  <c r="S79" i="8" s="1"/>
  <c r="T79" i="8" s="1"/>
  <c r="R78" i="8"/>
  <c r="S78" i="8" s="1"/>
  <c r="T78" i="8" s="1"/>
  <c r="R77" i="8"/>
  <c r="S77" i="8" s="1"/>
  <c r="T77" i="8" s="1"/>
  <c r="S76" i="8"/>
  <c r="T76" i="8" s="1"/>
  <c r="R76" i="8"/>
  <c r="R75" i="8"/>
  <c r="S75" i="8" s="1"/>
  <c r="T75" i="8" s="1"/>
  <c r="R74" i="8"/>
  <c r="S74" i="8" s="1"/>
  <c r="T74" i="8" s="1"/>
  <c r="R73" i="8"/>
  <c r="S73" i="8" s="1"/>
  <c r="T73" i="8" s="1"/>
  <c r="R72" i="8"/>
  <c r="S72" i="8" s="1"/>
  <c r="T72" i="8" s="1"/>
  <c r="R71" i="8"/>
  <c r="S71" i="8" s="1"/>
  <c r="T71" i="8" s="1"/>
  <c r="S70" i="8"/>
  <c r="T70" i="8" s="1"/>
  <c r="R69" i="8"/>
  <c r="S69" i="8" s="1"/>
  <c r="T69" i="8" s="1"/>
  <c r="R68" i="8"/>
  <c r="S68" i="8" s="1"/>
  <c r="T68" i="8" s="1"/>
  <c r="R67" i="8"/>
  <c r="S67" i="8" s="1"/>
  <c r="T67" i="8" s="1"/>
  <c r="R66" i="8"/>
  <c r="S66" i="8" s="1"/>
  <c r="T66" i="8" s="1"/>
  <c r="R65" i="8"/>
  <c r="S65" i="8" s="1"/>
  <c r="T65" i="8" s="1"/>
  <c r="R64" i="8"/>
  <c r="S64" i="8" s="1"/>
  <c r="T64" i="8" s="1"/>
  <c r="R63" i="8"/>
  <c r="S63" i="8" s="1"/>
  <c r="T63" i="8" s="1"/>
  <c r="R62" i="8"/>
  <c r="S62" i="8" s="1"/>
  <c r="T62" i="8" s="1"/>
  <c r="R61" i="8"/>
  <c r="S61" i="8" s="1"/>
  <c r="T61" i="8" s="1"/>
  <c r="R60" i="8"/>
  <c r="S60" i="8" s="1"/>
  <c r="T60" i="8" s="1"/>
  <c r="R59" i="8"/>
  <c r="S59" i="8" s="1"/>
  <c r="T59" i="8" s="1"/>
  <c r="R58" i="8"/>
  <c r="S58" i="8" s="1"/>
  <c r="T58" i="8" s="1"/>
  <c r="R57" i="8"/>
  <c r="S57" i="8" s="1"/>
  <c r="T57" i="8" s="1"/>
  <c r="R56" i="8"/>
  <c r="S56" i="8" s="1"/>
  <c r="T56" i="8" s="1"/>
  <c r="S55" i="8"/>
  <c r="T55" i="8" s="1"/>
  <c r="R54" i="8"/>
  <c r="S54" i="8" s="1"/>
  <c r="T54" i="8" s="1"/>
  <c r="R53" i="8"/>
  <c r="S53" i="8" s="1"/>
  <c r="T53" i="8" s="1"/>
  <c r="R52" i="8"/>
  <c r="S52" i="8" s="1"/>
  <c r="T52" i="8" s="1"/>
  <c r="R51" i="8"/>
  <c r="S51" i="8" s="1"/>
  <c r="T51" i="8" s="1"/>
  <c r="R50" i="8"/>
  <c r="S50" i="8" s="1"/>
  <c r="T50" i="8" s="1"/>
  <c r="R49" i="8"/>
  <c r="S49" i="8" s="1"/>
  <c r="T49" i="8" s="1"/>
  <c r="R48" i="8"/>
  <c r="S48" i="8" s="1"/>
  <c r="T48" i="8" s="1"/>
  <c r="R47" i="8"/>
  <c r="S47" i="8" s="1"/>
  <c r="T47" i="8" s="1"/>
  <c r="R46" i="8"/>
  <c r="S46" i="8" s="1"/>
  <c r="T46" i="8" s="1"/>
  <c r="R45" i="8"/>
  <c r="S45" i="8" s="1"/>
  <c r="T45" i="8" s="1"/>
  <c r="R44" i="8"/>
  <c r="S44" i="8" s="1"/>
  <c r="T44" i="8" s="1"/>
  <c r="R43" i="8"/>
  <c r="S43" i="8" s="1"/>
  <c r="T43" i="8" s="1"/>
  <c r="R42" i="8"/>
  <c r="S42" i="8" s="1"/>
  <c r="T42" i="8" s="1"/>
  <c r="R41" i="8"/>
  <c r="S41" i="8" s="1"/>
  <c r="T41" i="8" s="1"/>
  <c r="R40" i="8"/>
  <c r="S40" i="8" s="1"/>
  <c r="T40" i="8" s="1"/>
  <c r="R39" i="8"/>
  <c r="S39" i="8" s="1"/>
  <c r="T39" i="8" s="1"/>
  <c r="R38" i="8"/>
  <c r="S38" i="8" s="1"/>
  <c r="T38" i="8" s="1"/>
  <c r="R37" i="8"/>
  <c r="S37" i="8" s="1"/>
  <c r="T37" i="8" s="1"/>
  <c r="R36" i="8"/>
  <c r="S36" i="8" s="1"/>
  <c r="T36" i="8" s="1"/>
  <c r="R35" i="8"/>
  <c r="S35" i="8" s="1"/>
  <c r="T35" i="8" s="1"/>
  <c r="R34" i="8"/>
  <c r="S34" i="8" s="1"/>
  <c r="T34" i="8" s="1"/>
  <c r="R33" i="8"/>
  <c r="S33" i="8" s="1"/>
  <c r="T33" i="8" s="1"/>
  <c r="R32" i="8"/>
  <c r="S32" i="8" s="1"/>
  <c r="T32" i="8" s="1"/>
  <c r="R31" i="8"/>
  <c r="S31" i="8" s="1"/>
  <c r="T31" i="8" s="1"/>
  <c r="R30" i="8"/>
  <c r="S30" i="8" s="1"/>
  <c r="T30" i="8" s="1"/>
  <c r="R29" i="8"/>
  <c r="S29" i="8" s="1"/>
  <c r="T29" i="8" s="1"/>
  <c r="R28" i="8"/>
  <c r="S28" i="8" s="1"/>
  <c r="T28" i="8" s="1"/>
  <c r="R27" i="8"/>
  <c r="S27" i="8" s="1"/>
  <c r="T27" i="8" s="1"/>
  <c r="R26" i="8"/>
  <c r="S26" i="8" s="1"/>
  <c r="T26" i="8" s="1"/>
  <c r="R25" i="8"/>
  <c r="S25" i="8" s="1"/>
  <c r="T25" i="8" s="1"/>
  <c r="R24" i="8"/>
  <c r="S24" i="8" s="1"/>
  <c r="T24" i="8" s="1"/>
  <c r="R23" i="8"/>
  <c r="S23" i="8" s="1"/>
  <c r="T23" i="8" s="1"/>
  <c r="R22" i="8"/>
  <c r="S22" i="8" s="1"/>
  <c r="T22" i="8" s="1"/>
  <c r="R21" i="8"/>
  <c r="S21" i="8" s="1"/>
  <c r="T21" i="8" s="1"/>
  <c r="R20" i="8"/>
  <c r="S20" i="8" s="1"/>
  <c r="T20" i="8" s="1"/>
  <c r="S19" i="8"/>
  <c r="T19" i="8" s="1"/>
  <c r="R19" i="8"/>
  <c r="R18" i="8"/>
  <c r="S18" i="8" s="1"/>
  <c r="T18" i="8" s="1"/>
  <c r="R17" i="8"/>
  <c r="S17" i="8" s="1"/>
  <c r="T17" i="8" s="1"/>
  <c r="R16" i="8"/>
  <c r="S16" i="8" s="1"/>
  <c r="T16" i="8" s="1"/>
  <c r="R15" i="8"/>
  <c r="S15" i="8" s="1"/>
  <c r="T15" i="8" s="1"/>
  <c r="R14" i="8"/>
  <c r="S14" i="8" s="1"/>
  <c r="T14" i="8" s="1"/>
  <c r="R13" i="8"/>
  <c r="S13" i="8" s="1"/>
  <c r="T13" i="8" s="1"/>
  <c r="R12" i="8"/>
  <c r="S12" i="8" s="1"/>
  <c r="T12" i="8" s="1"/>
  <c r="S11" i="8"/>
  <c r="T11" i="8" s="1"/>
  <c r="R11" i="8"/>
  <c r="R10" i="8"/>
  <c r="S10" i="8" s="1"/>
  <c r="T10" i="8" s="1"/>
  <c r="R9" i="8"/>
  <c r="S9" i="8" s="1"/>
  <c r="T9" i="8" s="1"/>
  <c r="R8" i="8"/>
  <c r="S8" i="8" s="1"/>
  <c r="T8" i="8" s="1"/>
  <c r="R9" i="6" l="1"/>
  <c r="S9" i="6" s="1"/>
  <c r="R10" i="6"/>
  <c r="S10" i="6" s="1"/>
  <c r="T10" i="6" s="1"/>
  <c r="R11" i="6"/>
  <c r="S11" i="6" s="1"/>
  <c r="R12" i="6"/>
  <c r="S12" i="6" s="1"/>
  <c r="T12" i="6" s="1"/>
  <c r="R13" i="6"/>
  <c r="S13" i="6" s="1"/>
  <c r="R14" i="6"/>
  <c r="S14" i="6" s="1"/>
  <c r="T14" i="6" s="1"/>
  <c r="R15" i="6"/>
  <c r="S15" i="6" s="1"/>
  <c r="R16" i="6"/>
  <c r="S16" i="6" s="1"/>
  <c r="T16" i="6" s="1"/>
  <c r="R17" i="6"/>
  <c r="S17" i="6" s="1"/>
  <c r="R18" i="6"/>
  <c r="S18" i="6" s="1"/>
  <c r="T18" i="6" s="1"/>
  <c r="R19" i="6"/>
  <c r="S19" i="6" s="1"/>
  <c r="R20" i="6"/>
  <c r="S20" i="6" s="1"/>
  <c r="T20" i="6" s="1"/>
  <c r="R21" i="6"/>
  <c r="S21" i="6" s="1"/>
  <c r="R22" i="6"/>
  <c r="S22" i="6" s="1"/>
  <c r="T22" i="6" s="1"/>
  <c r="R23" i="6"/>
  <c r="S23" i="6" s="1"/>
  <c r="R24" i="6"/>
  <c r="S24" i="6" s="1"/>
  <c r="T24" i="6" s="1"/>
  <c r="R25" i="6"/>
  <c r="S25" i="6" s="1"/>
  <c r="R26" i="6"/>
  <c r="S26" i="6" s="1"/>
  <c r="T26" i="6" s="1"/>
  <c r="R27" i="6"/>
  <c r="S27" i="6" s="1"/>
  <c r="R28" i="6"/>
  <c r="S28" i="6" s="1"/>
  <c r="T28" i="6" s="1"/>
  <c r="R29" i="6"/>
  <c r="S29" i="6" s="1"/>
  <c r="T29" i="6" s="1"/>
  <c r="R30" i="6"/>
  <c r="S30" i="6" s="1"/>
  <c r="T30" i="6" s="1"/>
  <c r="R31" i="6"/>
  <c r="S31" i="6" s="1"/>
  <c r="T31" i="6" s="1"/>
  <c r="R32" i="6"/>
  <c r="S32" i="6" s="1"/>
  <c r="T32" i="6" s="1"/>
  <c r="R33" i="6"/>
  <c r="S33" i="6" s="1"/>
  <c r="T33" i="6" s="1"/>
  <c r="R34" i="6"/>
  <c r="S34" i="6" s="1"/>
  <c r="T34" i="6" s="1"/>
  <c r="R35" i="6"/>
  <c r="S35" i="6" s="1"/>
  <c r="T35" i="6" s="1"/>
  <c r="R36" i="6"/>
  <c r="S36" i="6" s="1"/>
  <c r="T36" i="6" s="1"/>
  <c r="R37" i="6"/>
  <c r="S37" i="6" s="1"/>
  <c r="T37" i="6" s="1"/>
  <c r="R38" i="6"/>
  <c r="S38" i="6" s="1"/>
  <c r="T38" i="6" s="1"/>
  <c r="R39" i="6"/>
  <c r="S39" i="6" s="1"/>
  <c r="T39" i="6" s="1"/>
  <c r="R40" i="6"/>
  <c r="S40" i="6" s="1"/>
  <c r="T40" i="6" s="1"/>
  <c r="R41" i="6"/>
  <c r="S41" i="6" s="1"/>
  <c r="T41" i="6" s="1"/>
  <c r="R42" i="6"/>
  <c r="S42" i="6" s="1"/>
  <c r="T42" i="6" s="1"/>
  <c r="R43" i="6"/>
  <c r="S43" i="6" s="1"/>
  <c r="T43" i="6" s="1"/>
  <c r="R44" i="6"/>
  <c r="S44" i="6" s="1"/>
  <c r="T44" i="6" s="1"/>
  <c r="R45" i="6"/>
  <c r="S45" i="6" s="1"/>
  <c r="T45" i="6" s="1"/>
  <c r="R46" i="6"/>
  <c r="S46" i="6" s="1"/>
  <c r="T46" i="6" s="1"/>
  <c r="R47" i="6"/>
  <c r="S47" i="6" s="1"/>
  <c r="T47" i="6" s="1"/>
  <c r="R48" i="6"/>
  <c r="S48" i="6" s="1"/>
  <c r="T48" i="6" s="1"/>
  <c r="R49" i="6"/>
  <c r="S49" i="6" s="1"/>
  <c r="T49" i="6" s="1"/>
  <c r="R50" i="6"/>
  <c r="S50" i="6" s="1"/>
  <c r="T50" i="6" s="1"/>
  <c r="R51" i="6"/>
  <c r="S51" i="6" s="1"/>
  <c r="T51" i="6" s="1"/>
  <c r="R52" i="6"/>
  <c r="S52" i="6" s="1"/>
  <c r="T52" i="6" s="1"/>
  <c r="R53" i="6"/>
  <c r="S53" i="6" s="1"/>
  <c r="T53" i="6" s="1"/>
  <c r="R54" i="6"/>
  <c r="S54" i="6" s="1"/>
  <c r="T54" i="6" s="1"/>
  <c r="R55" i="6"/>
  <c r="S55" i="6" s="1"/>
  <c r="T55" i="6" s="1"/>
  <c r="R56" i="6"/>
  <c r="S56" i="6" s="1"/>
  <c r="T56" i="6" s="1"/>
  <c r="R57" i="6"/>
  <c r="S57" i="6" s="1"/>
  <c r="T57" i="6" s="1"/>
  <c r="R58" i="6"/>
  <c r="S58" i="6" s="1"/>
  <c r="T58" i="6" s="1"/>
  <c r="R59" i="6"/>
  <c r="S59" i="6" s="1"/>
  <c r="T59" i="6" s="1"/>
  <c r="R60" i="6"/>
  <c r="S60" i="6" s="1"/>
  <c r="T60" i="6" s="1"/>
  <c r="R61" i="6"/>
  <c r="S61" i="6" s="1"/>
  <c r="T61" i="6" s="1"/>
  <c r="R62" i="6"/>
  <c r="S62" i="6" s="1"/>
  <c r="T62" i="6" s="1"/>
  <c r="R63" i="6"/>
  <c r="S63" i="6" s="1"/>
  <c r="T63" i="6" s="1"/>
  <c r="R64" i="6"/>
  <c r="S64" i="6" s="1"/>
  <c r="T64" i="6" s="1"/>
  <c r="R65" i="6"/>
  <c r="S65" i="6" s="1"/>
  <c r="T65" i="6" s="1"/>
  <c r="R66" i="6"/>
  <c r="S66" i="6" s="1"/>
  <c r="T66" i="6" s="1"/>
  <c r="R67" i="6"/>
  <c r="S67" i="6" s="1"/>
  <c r="T67" i="6" s="1"/>
  <c r="R68" i="6"/>
  <c r="S68" i="6" s="1"/>
  <c r="T68" i="6" s="1"/>
  <c r="R69" i="6"/>
  <c r="S69" i="6" s="1"/>
  <c r="T69" i="6" s="1"/>
  <c r="R70" i="6"/>
  <c r="S70" i="6" s="1"/>
  <c r="T70" i="6" s="1"/>
  <c r="R71" i="6"/>
  <c r="S71" i="6" s="1"/>
  <c r="T71" i="6" s="1"/>
  <c r="R72" i="6"/>
  <c r="S72" i="6" s="1"/>
  <c r="T72" i="6" s="1"/>
  <c r="R73" i="6"/>
  <c r="S73" i="6" s="1"/>
  <c r="T73" i="6" s="1"/>
  <c r="R74" i="6"/>
  <c r="S74" i="6" s="1"/>
  <c r="T74" i="6" s="1"/>
  <c r="R75" i="6"/>
  <c r="S75" i="6" s="1"/>
  <c r="T75" i="6" s="1"/>
  <c r="R76" i="6"/>
  <c r="S76" i="6" s="1"/>
  <c r="T76" i="6" s="1"/>
  <c r="R77" i="6"/>
  <c r="S77" i="6" s="1"/>
  <c r="T77" i="6" s="1"/>
  <c r="R78" i="6"/>
  <c r="S78" i="6" s="1"/>
  <c r="T78" i="6" s="1"/>
  <c r="R79" i="6"/>
  <c r="S79" i="6" s="1"/>
  <c r="T79" i="6" s="1"/>
  <c r="R80" i="6"/>
  <c r="S80" i="6" s="1"/>
  <c r="T80" i="6" s="1"/>
  <c r="R81" i="6"/>
  <c r="S81" i="6" s="1"/>
  <c r="T81" i="6" s="1"/>
  <c r="R82" i="6"/>
  <c r="S82" i="6" s="1"/>
  <c r="T82" i="6" s="1"/>
  <c r="R83" i="6"/>
  <c r="S83" i="6" s="1"/>
  <c r="T83" i="6" s="1"/>
  <c r="R84" i="6"/>
  <c r="S84" i="6" s="1"/>
  <c r="T84" i="6" s="1"/>
  <c r="R85" i="6"/>
  <c r="S85" i="6" s="1"/>
  <c r="T85" i="6" s="1"/>
  <c r="R86" i="6"/>
  <c r="S86" i="6" s="1"/>
  <c r="T86" i="6" s="1"/>
  <c r="R87" i="6"/>
  <c r="S87" i="6" s="1"/>
  <c r="T87" i="6" s="1"/>
  <c r="R88" i="6"/>
  <c r="S88" i="6" s="1"/>
  <c r="T88" i="6" s="1"/>
  <c r="R89" i="6"/>
  <c r="S89" i="6" s="1"/>
  <c r="T89" i="6" s="1"/>
  <c r="R90" i="6"/>
  <c r="S90" i="6" s="1"/>
  <c r="T90" i="6" s="1"/>
  <c r="R91" i="6"/>
  <c r="S91" i="6" s="1"/>
  <c r="T91" i="6" s="1"/>
  <c r="R92" i="6"/>
  <c r="S92" i="6" s="1"/>
  <c r="T92" i="6" s="1"/>
  <c r="R93" i="6"/>
  <c r="S93" i="6" s="1"/>
  <c r="T93" i="6" s="1"/>
  <c r="R94" i="6"/>
  <c r="S94" i="6" s="1"/>
  <c r="T94" i="6" s="1"/>
  <c r="R95" i="6"/>
  <c r="S95" i="6" s="1"/>
  <c r="T95" i="6" s="1"/>
  <c r="R96" i="6"/>
  <c r="S96" i="6" s="1"/>
  <c r="T96" i="6" s="1"/>
  <c r="R97" i="6"/>
  <c r="S97" i="6" s="1"/>
  <c r="T97" i="6" s="1"/>
  <c r="R98" i="6"/>
  <c r="S98" i="6" s="1"/>
  <c r="T98" i="6" s="1"/>
  <c r="R99" i="6"/>
  <c r="S99" i="6" s="1"/>
  <c r="T99" i="6" s="1"/>
  <c r="R100" i="6"/>
  <c r="S100" i="6" s="1"/>
  <c r="T100" i="6" s="1"/>
  <c r="R101" i="6"/>
  <c r="S101" i="6" s="1"/>
  <c r="T101" i="6" s="1"/>
  <c r="R102" i="6"/>
  <c r="S102" i="6" s="1"/>
  <c r="T102" i="6" s="1"/>
  <c r="R103" i="6"/>
  <c r="S103" i="6" s="1"/>
  <c r="T103" i="6" s="1"/>
  <c r="R104" i="6"/>
  <c r="S104" i="6" s="1"/>
  <c r="T104" i="6" s="1"/>
  <c r="R105" i="6"/>
  <c r="S105" i="6" s="1"/>
  <c r="T105" i="6" s="1"/>
  <c r="R106" i="6"/>
  <c r="S106" i="6" s="1"/>
  <c r="T106" i="6" s="1"/>
  <c r="R107" i="6"/>
  <c r="S107" i="6" s="1"/>
  <c r="T107" i="6" s="1"/>
  <c r="R108" i="6"/>
  <c r="S108" i="6" s="1"/>
  <c r="T108" i="6" s="1"/>
  <c r="R109" i="6"/>
  <c r="S109" i="6" s="1"/>
  <c r="T109" i="6" s="1"/>
  <c r="R110" i="6"/>
  <c r="S110" i="6" s="1"/>
  <c r="T110" i="6" s="1"/>
  <c r="R111" i="6"/>
  <c r="S111" i="6" s="1"/>
  <c r="T111" i="6" s="1"/>
  <c r="R112" i="6"/>
  <c r="S112" i="6" s="1"/>
  <c r="T112" i="6" s="1"/>
  <c r="R113" i="6"/>
  <c r="S113" i="6" s="1"/>
  <c r="T113" i="6" s="1"/>
  <c r="R114" i="6"/>
  <c r="S114" i="6" s="1"/>
  <c r="T114" i="6" s="1"/>
  <c r="R115" i="6"/>
  <c r="S115" i="6" s="1"/>
  <c r="T115" i="6" s="1"/>
  <c r="R116" i="6"/>
  <c r="S116" i="6" s="1"/>
  <c r="T116" i="6" s="1"/>
  <c r="R117" i="6"/>
  <c r="S117" i="6" s="1"/>
  <c r="T117" i="6" s="1"/>
  <c r="R8" i="6"/>
  <c r="S8" i="6" s="1"/>
  <c r="T8" i="6" s="1"/>
  <c r="T27" i="6"/>
  <c r="T25" i="6"/>
  <c r="T23" i="6"/>
  <c r="T21" i="6"/>
  <c r="T19" i="6"/>
  <c r="T17" i="6"/>
  <c r="T15" i="6"/>
  <c r="T13" i="6"/>
  <c r="T11" i="6"/>
  <c r="T9" i="6"/>
  <c r="R91" i="7"/>
  <c r="S91" i="7" s="1"/>
  <c r="T91" i="7" s="1"/>
  <c r="R90" i="7"/>
  <c r="S90" i="7" s="1"/>
  <c r="T90" i="7" s="1"/>
  <c r="R89" i="7"/>
  <c r="S89" i="7" s="1"/>
  <c r="T89" i="7" s="1"/>
  <c r="R88" i="7"/>
  <c r="S88" i="7" s="1"/>
  <c r="T88" i="7" s="1"/>
  <c r="R87" i="7"/>
  <c r="S87" i="7" s="1"/>
  <c r="T87" i="7" s="1"/>
  <c r="R86" i="7"/>
  <c r="S86" i="7" s="1"/>
  <c r="T86" i="7" s="1"/>
  <c r="R85" i="7"/>
  <c r="S85" i="7" s="1"/>
  <c r="T85" i="7" s="1"/>
  <c r="R84" i="7"/>
  <c r="S84" i="7" s="1"/>
  <c r="T84" i="7" s="1"/>
  <c r="R83" i="7"/>
  <c r="S83" i="7" s="1"/>
  <c r="T83" i="7" s="1"/>
  <c r="R82" i="7"/>
  <c r="S82" i="7" s="1"/>
  <c r="T82" i="7" s="1"/>
  <c r="R81" i="7"/>
  <c r="S81" i="7" s="1"/>
  <c r="T81" i="7" s="1"/>
  <c r="R80" i="7"/>
  <c r="S80" i="7" s="1"/>
  <c r="T80" i="7" s="1"/>
  <c r="R79" i="7"/>
  <c r="S79" i="7" s="1"/>
  <c r="T79" i="7" s="1"/>
  <c r="R78" i="7"/>
  <c r="S78" i="7" s="1"/>
  <c r="T78" i="7" s="1"/>
  <c r="R77" i="7"/>
  <c r="S77" i="7" s="1"/>
  <c r="T77" i="7" s="1"/>
  <c r="R76" i="7"/>
  <c r="S76" i="7" s="1"/>
  <c r="T76" i="7" s="1"/>
  <c r="R75" i="7"/>
  <c r="S75" i="7" s="1"/>
  <c r="T75" i="7" s="1"/>
  <c r="R74" i="7"/>
  <c r="S74" i="7" s="1"/>
  <c r="T74" i="7" s="1"/>
  <c r="R73" i="7"/>
  <c r="S73" i="7" s="1"/>
  <c r="T73" i="7" s="1"/>
  <c r="R72" i="7"/>
  <c r="S72" i="7" s="1"/>
  <c r="T72" i="7" s="1"/>
  <c r="R71" i="7"/>
  <c r="S71" i="7" s="1"/>
  <c r="T71" i="7" s="1"/>
  <c r="R70" i="7"/>
  <c r="S70" i="7" s="1"/>
  <c r="T70" i="7" s="1"/>
  <c r="R69" i="7"/>
  <c r="S69" i="7" s="1"/>
  <c r="T69" i="7" s="1"/>
  <c r="R68" i="7"/>
  <c r="S68" i="7" s="1"/>
  <c r="T68" i="7" s="1"/>
  <c r="R67" i="7"/>
  <c r="S67" i="7" s="1"/>
  <c r="T67" i="7" s="1"/>
  <c r="R66" i="7"/>
  <c r="S66" i="7" s="1"/>
  <c r="T66" i="7" s="1"/>
  <c r="R65" i="7"/>
  <c r="S65" i="7" s="1"/>
  <c r="T65" i="7" s="1"/>
  <c r="R64" i="7"/>
  <c r="S64" i="7" s="1"/>
  <c r="T64" i="7" s="1"/>
  <c r="R63" i="7"/>
  <c r="S63" i="7" s="1"/>
  <c r="T63" i="7" s="1"/>
  <c r="R62" i="7"/>
  <c r="S62" i="7" s="1"/>
  <c r="T62" i="7" s="1"/>
  <c r="R61" i="7"/>
  <c r="S61" i="7" s="1"/>
  <c r="T61" i="7" s="1"/>
  <c r="R60" i="7"/>
  <c r="S60" i="7" s="1"/>
  <c r="T60" i="7" s="1"/>
  <c r="R59" i="7"/>
  <c r="S59" i="7" s="1"/>
  <c r="T59" i="7" s="1"/>
  <c r="R58" i="7"/>
  <c r="S58" i="7" s="1"/>
  <c r="T58" i="7" s="1"/>
  <c r="R57" i="7"/>
  <c r="S57" i="7" s="1"/>
  <c r="T57" i="7" s="1"/>
  <c r="R56" i="7"/>
  <c r="S56" i="7" s="1"/>
  <c r="T56" i="7" s="1"/>
  <c r="R55" i="7"/>
  <c r="S55" i="7" s="1"/>
  <c r="T55" i="7" s="1"/>
  <c r="R54" i="7"/>
  <c r="S54" i="7" s="1"/>
  <c r="T54" i="7" s="1"/>
  <c r="R53" i="7"/>
  <c r="S53" i="7" s="1"/>
  <c r="T53" i="7" s="1"/>
  <c r="R52" i="7"/>
  <c r="S52" i="7" s="1"/>
  <c r="T52" i="7" s="1"/>
  <c r="R51" i="7"/>
  <c r="S51" i="7" s="1"/>
  <c r="T51" i="7" s="1"/>
  <c r="R50" i="7"/>
  <c r="S50" i="7" s="1"/>
  <c r="T50" i="7" s="1"/>
  <c r="R49" i="7"/>
  <c r="S49" i="7" s="1"/>
  <c r="T49" i="7" s="1"/>
  <c r="R48" i="7"/>
  <c r="S48" i="7" s="1"/>
  <c r="T48" i="7" s="1"/>
  <c r="R47" i="7"/>
  <c r="S47" i="7" s="1"/>
  <c r="T47" i="7" s="1"/>
  <c r="R46" i="7"/>
  <c r="S46" i="7" s="1"/>
  <c r="T46" i="7" s="1"/>
  <c r="R45" i="7"/>
  <c r="S45" i="7" s="1"/>
  <c r="T45" i="7" s="1"/>
  <c r="R44" i="7"/>
  <c r="S44" i="7" s="1"/>
  <c r="T44" i="7" s="1"/>
  <c r="R43" i="7"/>
  <c r="S43" i="7" s="1"/>
  <c r="T43" i="7" s="1"/>
  <c r="R42" i="7"/>
  <c r="S42" i="7" s="1"/>
  <c r="T42" i="7" s="1"/>
  <c r="R41" i="7"/>
  <c r="S41" i="7" s="1"/>
  <c r="T41" i="7" s="1"/>
  <c r="R40" i="7"/>
  <c r="S40" i="7" s="1"/>
  <c r="T40" i="7" s="1"/>
  <c r="R39" i="7"/>
  <c r="S39" i="7" s="1"/>
  <c r="T39" i="7" s="1"/>
  <c r="R38" i="7"/>
  <c r="S38" i="7" s="1"/>
  <c r="T38" i="7" s="1"/>
  <c r="R37" i="7"/>
  <c r="S37" i="7" s="1"/>
  <c r="T37" i="7" s="1"/>
  <c r="R36" i="7"/>
  <c r="S36" i="7" s="1"/>
  <c r="T36" i="7" s="1"/>
  <c r="R35" i="7"/>
  <c r="S35" i="7" s="1"/>
  <c r="T35" i="7" s="1"/>
  <c r="R34" i="7"/>
  <c r="S34" i="7" s="1"/>
  <c r="T34" i="7" s="1"/>
  <c r="R33" i="7"/>
  <c r="S33" i="7" s="1"/>
  <c r="T33" i="7" s="1"/>
  <c r="R32" i="7"/>
  <c r="S32" i="7" s="1"/>
  <c r="T32" i="7" s="1"/>
  <c r="R31" i="7"/>
  <c r="S31" i="7" s="1"/>
  <c r="T31" i="7" s="1"/>
  <c r="R30" i="7"/>
  <c r="S30" i="7" s="1"/>
  <c r="T30" i="7" s="1"/>
  <c r="R29" i="7"/>
  <c r="S29" i="7" s="1"/>
  <c r="T29" i="7" s="1"/>
  <c r="R28" i="7"/>
  <c r="S28" i="7" s="1"/>
  <c r="T28" i="7" s="1"/>
  <c r="R27" i="7"/>
  <c r="S27" i="7" s="1"/>
  <c r="T27" i="7" s="1"/>
  <c r="R26" i="7"/>
  <c r="S26" i="7" s="1"/>
  <c r="T26" i="7" s="1"/>
  <c r="R25" i="7"/>
  <c r="S25" i="7" s="1"/>
  <c r="T25" i="7" s="1"/>
  <c r="R24" i="7"/>
  <c r="S24" i="7" s="1"/>
  <c r="T24" i="7" s="1"/>
  <c r="R23" i="7"/>
  <c r="S23" i="7" s="1"/>
  <c r="T23" i="7" s="1"/>
  <c r="R22" i="7"/>
  <c r="S22" i="7" s="1"/>
  <c r="T22" i="7" s="1"/>
  <c r="R21" i="7"/>
  <c r="S21" i="7" s="1"/>
  <c r="T21" i="7" s="1"/>
  <c r="R20" i="7"/>
  <c r="S20" i="7" s="1"/>
  <c r="T20" i="7" s="1"/>
  <c r="R19" i="7"/>
  <c r="S19" i="7" s="1"/>
  <c r="T19" i="7" s="1"/>
  <c r="R18" i="7"/>
  <c r="S18" i="7" s="1"/>
  <c r="T18" i="7" s="1"/>
  <c r="R17" i="7"/>
  <c r="S17" i="7" s="1"/>
  <c r="T17" i="7" s="1"/>
  <c r="R16" i="7"/>
  <c r="S16" i="7" s="1"/>
  <c r="T16" i="7" s="1"/>
  <c r="R15" i="7"/>
  <c r="S15" i="7" s="1"/>
  <c r="T15" i="7" s="1"/>
  <c r="R14" i="7"/>
  <c r="S14" i="7" s="1"/>
  <c r="T14" i="7" s="1"/>
  <c r="R13" i="7"/>
  <c r="S13" i="7" s="1"/>
  <c r="T13" i="7" s="1"/>
  <c r="R12" i="7"/>
  <c r="S12" i="7" s="1"/>
  <c r="T12" i="7" s="1"/>
  <c r="R11" i="7"/>
  <c r="S11" i="7" s="1"/>
  <c r="T11" i="7" s="1"/>
  <c r="R10" i="7"/>
  <c r="S10" i="7" s="1"/>
  <c r="T10" i="7" s="1"/>
  <c r="R9" i="7"/>
  <c r="S9" i="7" s="1"/>
  <c r="T9" i="7" s="1"/>
  <c r="R8" i="7"/>
  <c r="S8" i="7" s="1"/>
  <c r="T8" i="7" s="1"/>
  <c r="R8" i="9" l="1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S50" i="10" l="1"/>
  <c r="T50" i="10" s="1"/>
  <c r="R50" i="10"/>
  <c r="R49" i="10"/>
  <c r="S49" i="10" s="1"/>
  <c r="T49" i="10" s="1"/>
  <c r="S48" i="10"/>
  <c r="T48" i="10" s="1"/>
  <c r="R48" i="10"/>
  <c r="R47" i="10"/>
  <c r="S47" i="10" s="1"/>
  <c r="T47" i="10" s="1"/>
  <c r="S46" i="10"/>
  <c r="T46" i="10" s="1"/>
  <c r="R46" i="10"/>
  <c r="R45" i="10"/>
  <c r="S45" i="10" s="1"/>
  <c r="T45" i="10" s="1"/>
  <c r="S44" i="10"/>
  <c r="T44" i="10" s="1"/>
  <c r="R44" i="10"/>
  <c r="R43" i="10"/>
  <c r="S43" i="10" s="1"/>
  <c r="T43" i="10" s="1"/>
  <c r="S42" i="10"/>
  <c r="T42" i="10" s="1"/>
  <c r="R42" i="10"/>
  <c r="R41" i="10"/>
  <c r="S41" i="10" s="1"/>
  <c r="T41" i="10" s="1"/>
  <c r="S40" i="10"/>
  <c r="T40" i="10" s="1"/>
  <c r="R40" i="10"/>
  <c r="R39" i="10"/>
  <c r="S39" i="10" s="1"/>
  <c r="T39" i="10" s="1"/>
  <c r="S38" i="10"/>
  <c r="T38" i="10" s="1"/>
  <c r="R38" i="10"/>
  <c r="R37" i="10"/>
  <c r="S37" i="10" s="1"/>
  <c r="T37" i="10" s="1"/>
  <c r="S36" i="10"/>
  <c r="T36" i="10" s="1"/>
  <c r="R36" i="10"/>
  <c r="R35" i="10"/>
  <c r="S35" i="10" s="1"/>
  <c r="T35" i="10" s="1"/>
  <c r="S34" i="10"/>
  <c r="T34" i="10" s="1"/>
  <c r="R34" i="10"/>
  <c r="R33" i="10"/>
  <c r="S33" i="10" s="1"/>
  <c r="T33" i="10" s="1"/>
  <c r="S32" i="10"/>
  <c r="T32" i="10" s="1"/>
  <c r="R32" i="10"/>
  <c r="R31" i="10"/>
  <c r="S31" i="10" s="1"/>
  <c r="T31" i="10" s="1"/>
  <c r="S30" i="10"/>
  <c r="T30" i="10" s="1"/>
  <c r="R30" i="10"/>
  <c r="R29" i="10"/>
  <c r="S29" i="10" s="1"/>
  <c r="T29" i="10" s="1"/>
  <c r="S28" i="10"/>
  <c r="T28" i="10" s="1"/>
  <c r="R28" i="10"/>
  <c r="R27" i="10"/>
  <c r="S27" i="10" s="1"/>
  <c r="T27" i="10" s="1"/>
  <c r="S26" i="10"/>
  <c r="T26" i="10" s="1"/>
  <c r="R26" i="10"/>
  <c r="R25" i="10"/>
  <c r="S25" i="10" s="1"/>
  <c r="T25" i="10" s="1"/>
  <c r="S24" i="10"/>
  <c r="T24" i="10" s="1"/>
  <c r="R24" i="10"/>
  <c r="R23" i="10"/>
  <c r="S23" i="10" s="1"/>
  <c r="T23" i="10" s="1"/>
  <c r="S22" i="10"/>
  <c r="T22" i="10" s="1"/>
  <c r="R22" i="10"/>
  <c r="R21" i="10"/>
  <c r="S21" i="10" s="1"/>
  <c r="T21" i="10" s="1"/>
  <c r="S20" i="10"/>
  <c r="T20" i="10" s="1"/>
  <c r="R20" i="10"/>
  <c r="R19" i="10"/>
  <c r="S19" i="10" s="1"/>
  <c r="T19" i="10" s="1"/>
  <c r="S18" i="10"/>
  <c r="T18" i="10" s="1"/>
  <c r="R18" i="10"/>
  <c r="R17" i="10"/>
  <c r="S17" i="10" s="1"/>
  <c r="T17" i="10" s="1"/>
  <c r="S16" i="10"/>
  <c r="T16" i="10" s="1"/>
  <c r="R16" i="10"/>
  <c r="R15" i="10"/>
  <c r="S15" i="10" s="1"/>
  <c r="T15" i="10" s="1"/>
  <c r="S14" i="10"/>
  <c r="T14" i="10" s="1"/>
  <c r="R14" i="10"/>
  <c r="R13" i="10"/>
  <c r="S13" i="10" s="1"/>
  <c r="T13" i="10" s="1"/>
  <c r="S12" i="10"/>
  <c r="T12" i="10" s="1"/>
  <c r="R12" i="10"/>
  <c r="R11" i="10"/>
  <c r="S11" i="10" s="1"/>
  <c r="T11" i="10" s="1"/>
  <c r="S10" i="10"/>
  <c r="T10" i="10" s="1"/>
  <c r="R10" i="10"/>
  <c r="R9" i="10"/>
  <c r="S9" i="10" s="1"/>
  <c r="T9" i="10" s="1"/>
  <c r="S8" i="10"/>
  <c r="T8" i="10" s="1"/>
  <c r="R8" i="10"/>
  <c r="S55" i="9" l="1"/>
  <c r="T55" i="9" s="1"/>
  <c r="S54" i="9"/>
  <c r="T54" i="9" s="1"/>
  <c r="S53" i="9"/>
  <c r="T53" i="9" s="1"/>
  <c r="S52" i="9"/>
  <c r="T52" i="9" s="1"/>
  <c r="S51" i="9"/>
  <c r="T51" i="9" s="1"/>
  <c r="S50" i="9"/>
  <c r="T50" i="9" s="1"/>
  <c r="S49" i="9"/>
  <c r="T49" i="9" s="1"/>
  <c r="S48" i="9"/>
  <c r="T48" i="9" s="1"/>
  <c r="S47" i="9"/>
  <c r="T47" i="9" s="1"/>
  <c r="S46" i="9"/>
  <c r="T46" i="9" s="1"/>
  <c r="S45" i="9"/>
  <c r="T45" i="9" s="1"/>
  <c r="S44" i="9"/>
  <c r="T44" i="9" s="1"/>
  <c r="S43" i="9"/>
  <c r="T43" i="9" s="1"/>
  <c r="S42" i="9"/>
  <c r="T42" i="9" s="1"/>
  <c r="S41" i="9"/>
  <c r="T41" i="9" s="1"/>
  <c r="S40" i="9"/>
  <c r="T40" i="9" s="1"/>
  <c r="S39" i="9"/>
  <c r="T39" i="9" s="1"/>
  <c r="S38" i="9"/>
  <c r="T38" i="9" s="1"/>
  <c r="S37" i="9"/>
  <c r="T37" i="9" s="1"/>
  <c r="S36" i="9"/>
  <c r="T36" i="9" s="1"/>
  <c r="S35" i="9"/>
  <c r="T35" i="9" s="1"/>
  <c r="S34" i="9"/>
  <c r="T34" i="9" s="1"/>
  <c r="S33" i="9"/>
  <c r="T33" i="9" s="1"/>
  <c r="S32" i="9"/>
  <c r="T32" i="9" s="1"/>
  <c r="S31" i="9"/>
  <c r="T31" i="9" s="1"/>
  <c r="S30" i="9"/>
  <c r="T30" i="9" s="1"/>
  <c r="S29" i="9"/>
  <c r="T29" i="9" s="1"/>
  <c r="S28" i="9"/>
  <c r="T28" i="9" s="1"/>
  <c r="S27" i="9"/>
  <c r="T27" i="9" s="1"/>
  <c r="S26" i="9"/>
  <c r="T26" i="9" s="1"/>
  <c r="S25" i="9"/>
  <c r="T25" i="9" s="1"/>
  <c r="S24" i="9"/>
  <c r="T24" i="9" s="1"/>
  <c r="S23" i="9"/>
  <c r="T23" i="9" s="1"/>
  <c r="S22" i="9"/>
  <c r="T22" i="9" s="1"/>
  <c r="S21" i="9"/>
  <c r="T21" i="9" s="1"/>
  <c r="S20" i="9"/>
  <c r="T20" i="9" s="1"/>
  <c r="S19" i="9"/>
  <c r="T19" i="9" s="1"/>
  <c r="S18" i="9"/>
  <c r="T18" i="9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122" i="2" l="1"/>
  <c r="T122" i="2" s="1"/>
  <c r="R122" i="2"/>
  <c r="T121" i="2"/>
  <c r="R121" i="2"/>
  <c r="S121" i="2" s="1"/>
  <c r="S120" i="2"/>
  <c r="T120" i="2" s="1"/>
  <c r="R120" i="2"/>
  <c r="T118" i="2"/>
  <c r="R118" i="2"/>
  <c r="S118" i="2" s="1"/>
  <c r="S117" i="2"/>
  <c r="T117" i="2" s="1"/>
  <c r="R117" i="2"/>
  <c r="T116" i="2"/>
  <c r="R116" i="2"/>
  <c r="S116" i="2" s="1"/>
  <c r="S114" i="2"/>
  <c r="T114" i="2" s="1"/>
  <c r="R114" i="2"/>
  <c r="T113" i="2"/>
  <c r="R113" i="2"/>
  <c r="S113" i="2" s="1"/>
  <c r="S112" i="2"/>
  <c r="T112" i="2" s="1"/>
  <c r="R112" i="2"/>
  <c r="T110" i="2"/>
  <c r="R110" i="2"/>
  <c r="S110" i="2" s="1"/>
  <c r="S108" i="2"/>
  <c r="T108" i="2" s="1"/>
  <c r="R108" i="2"/>
  <c r="T107" i="2"/>
  <c r="R107" i="2"/>
  <c r="S107" i="2" s="1"/>
  <c r="S106" i="2"/>
  <c r="T106" i="2" s="1"/>
  <c r="R106" i="2"/>
  <c r="T105" i="2"/>
  <c r="R105" i="2"/>
  <c r="S105" i="2" s="1"/>
  <c r="S104" i="2"/>
  <c r="T104" i="2" s="1"/>
  <c r="R104" i="2"/>
  <c r="T103" i="2"/>
  <c r="R103" i="2"/>
  <c r="S103" i="2" s="1"/>
  <c r="S102" i="2"/>
  <c r="T102" i="2" s="1"/>
  <c r="R102" i="2"/>
  <c r="T101" i="2"/>
  <c r="R101" i="2"/>
  <c r="S101" i="2" s="1"/>
  <c r="S100" i="2"/>
  <c r="T100" i="2" s="1"/>
  <c r="R100" i="2"/>
  <c r="T98" i="2"/>
  <c r="R98" i="2"/>
  <c r="S98" i="2" s="1"/>
  <c r="S97" i="2"/>
  <c r="T97" i="2" s="1"/>
  <c r="R97" i="2"/>
  <c r="T96" i="2"/>
  <c r="R96" i="2"/>
  <c r="S96" i="2" s="1"/>
  <c r="S95" i="2"/>
  <c r="T95" i="2" s="1"/>
  <c r="R95" i="2"/>
  <c r="T94" i="2"/>
  <c r="R94" i="2"/>
  <c r="S94" i="2" s="1"/>
  <c r="S93" i="2"/>
  <c r="T93" i="2" s="1"/>
  <c r="R93" i="2"/>
  <c r="T92" i="2"/>
  <c r="R92" i="2"/>
  <c r="S92" i="2" s="1"/>
  <c r="S91" i="2"/>
  <c r="T91" i="2" s="1"/>
  <c r="R91" i="2"/>
  <c r="T90" i="2"/>
  <c r="R90" i="2"/>
  <c r="S90" i="2" s="1"/>
  <c r="S88" i="2"/>
  <c r="T88" i="2" s="1"/>
  <c r="R88" i="2"/>
  <c r="T87" i="2"/>
  <c r="R87" i="2"/>
  <c r="S87" i="2" s="1"/>
  <c r="S86" i="2"/>
  <c r="T86" i="2" s="1"/>
  <c r="R86" i="2"/>
  <c r="T84" i="2"/>
  <c r="R84" i="2"/>
  <c r="S84" i="2" s="1"/>
  <c r="S83" i="2"/>
  <c r="T83" i="2" s="1"/>
  <c r="R83" i="2"/>
  <c r="T81" i="2"/>
  <c r="R81" i="2"/>
  <c r="S81" i="2" s="1"/>
  <c r="S79" i="2"/>
  <c r="T79" i="2" s="1"/>
  <c r="R79" i="2"/>
  <c r="T78" i="2"/>
  <c r="R78" i="2"/>
  <c r="S78" i="2" s="1"/>
  <c r="S77" i="2"/>
  <c r="T77" i="2" s="1"/>
  <c r="R77" i="2"/>
  <c r="T75" i="2"/>
  <c r="R75" i="2"/>
  <c r="S75" i="2" s="1"/>
  <c r="S74" i="2"/>
  <c r="T74" i="2" s="1"/>
  <c r="R74" i="2"/>
  <c r="T73" i="2"/>
  <c r="R73" i="2"/>
  <c r="S73" i="2" s="1"/>
  <c r="S72" i="2"/>
  <c r="T72" i="2" s="1"/>
  <c r="R72" i="2"/>
  <c r="T71" i="2"/>
  <c r="R71" i="2"/>
  <c r="S71" i="2" s="1"/>
  <c r="S70" i="2"/>
  <c r="T70" i="2" s="1"/>
  <c r="R70" i="2"/>
  <c r="T69" i="2"/>
  <c r="R69" i="2"/>
  <c r="S69" i="2" s="1"/>
  <c r="S68" i="2"/>
  <c r="T68" i="2" s="1"/>
  <c r="R68" i="2"/>
  <c r="T67" i="2"/>
  <c r="R67" i="2"/>
  <c r="S67" i="2" s="1"/>
  <c r="S65" i="2"/>
  <c r="T65" i="2" s="1"/>
  <c r="R65" i="2"/>
  <c r="T64" i="2"/>
  <c r="R64" i="2"/>
  <c r="S64" i="2" s="1"/>
  <c r="S63" i="2"/>
  <c r="T63" i="2" s="1"/>
  <c r="R63" i="2"/>
  <c r="T62" i="2"/>
  <c r="R62" i="2"/>
  <c r="S62" i="2" s="1"/>
  <c r="S60" i="2"/>
  <c r="T60" i="2" s="1"/>
  <c r="R60" i="2"/>
  <c r="T59" i="2"/>
  <c r="R59" i="2"/>
  <c r="S59" i="2" s="1"/>
  <c r="S57" i="2"/>
  <c r="T57" i="2" s="1"/>
  <c r="R57" i="2"/>
  <c r="T56" i="2"/>
  <c r="R56" i="2"/>
  <c r="S56" i="2" s="1"/>
  <c r="S55" i="2"/>
  <c r="T55" i="2" s="1"/>
  <c r="R55" i="2"/>
  <c r="T54" i="2"/>
  <c r="R54" i="2"/>
  <c r="S54" i="2" s="1"/>
  <c r="S53" i="2"/>
  <c r="T53" i="2" s="1"/>
  <c r="R53" i="2"/>
  <c r="T51" i="2"/>
  <c r="R51" i="2"/>
  <c r="S51" i="2" s="1"/>
  <c r="S50" i="2"/>
  <c r="T50" i="2" s="1"/>
  <c r="R50" i="2"/>
  <c r="T49" i="2"/>
  <c r="R49" i="2"/>
  <c r="S49" i="2" s="1"/>
  <c r="S48" i="2"/>
  <c r="T48" i="2" s="1"/>
  <c r="R48" i="2"/>
  <c r="T47" i="2"/>
  <c r="R47" i="2"/>
  <c r="S47" i="2" s="1"/>
  <c r="S46" i="2"/>
  <c r="T46" i="2" s="1"/>
  <c r="R46" i="2"/>
  <c r="T45" i="2"/>
  <c r="R45" i="2"/>
  <c r="S45" i="2" s="1"/>
  <c r="S43" i="2"/>
  <c r="T43" i="2" s="1"/>
  <c r="R43" i="2"/>
  <c r="T42" i="2"/>
  <c r="R42" i="2"/>
  <c r="S42" i="2" s="1"/>
  <c r="S41" i="2"/>
  <c r="T41" i="2" s="1"/>
  <c r="R41" i="2"/>
  <c r="T39" i="2"/>
  <c r="R39" i="2"/>
  <c r="S39" i="2" s="1"/>
  <c r="S37" i="2"/>
  <c r="T37" i="2" s="1"/>
  <c r="R37" i="2"/>
  <c r="T36" i="2"/>
  <c r="R36" i="2"/>
  <c r="S36" i="2" s="1"/>
  <c r="S35" i="2"/>
  <c r="T35" i="2" s="1"/>
  <c r="R35" i="2"/>
  <c r="T31" i="2"/>
  <c r="R31" i="2"/>
  <c r="S31" i="2" s="1"/>
  <c r="S30" i="2"/>
  <c r="T30" i="2" s="1"/>
  <c r="R30" i="2"/>
  <c r="T29" i="2"/>
  <c r="R29" i="2"/>
  <c r="S29" i="2" s="1"/>
  <c r="S28" i="2"/>
  <c r="T28" i="2" s="1"/>
  <c r="R28" i="2"/>
  <c r="T26" i="2"/>
  <c r="R26" i="2"/>
  <c r="S26" i="2" s="1"/>
  <c r="S24" i="2"/>
  <c r="T24" i="2" s="1"/>
  <c r="R24" i="2"/>
  <c r="T22" i="2"/>
  <c r="R22" i="2"/>
  <c r="S22" i="2" s="1"/>
  <c r="S21" i="2"/>
  <c r="T21" i="2" s="1"/>
  <c r="R21" i="2"/>
  <c r="T20" i="2"/>
  <c r="R20" i="2"/>
  <c r="S20" i="2" s="1"/>
  <c r="S19" i="2"/>
  <c r="T19" i="2" s="1"/>
  <c r="R19" i="2"/>
  <c r="T18" i="2"/>
  <c r="R18" i="2"/>
  <c r="S18" i="2" s="1"/>
  <c r="S17" i="2"/>
  <c r="T17" i="2" s="1"/>
  <c r="R17" i="2"/>
  <c r="T16" i="2"/>
  <c r="R16" i="2"/>
  <c r="S16" i="2" s="1"/>
  <c r="S14" i="2"/>
  <c r="T14" i="2" s="1"/>
  <c r="R14" i="2"/>
  <c r="R13" i="2"/>
  <c r="S13" i="2" s="1"/>
  <c r="T13" i="2" s="1"/>
  <c r="S11" i="2"/>
  <c r="T11" i="2" s="1"/>
  <c r="R11" i="2"/>
  <c r="R8" i="2"/>
  <c r="S8" i="2" s="1"/>
  <c r="T8" i="2" s="1"/>
  <c r="R51" i="10" l="1"/>
  <c r="S51" i="10" s="1"/>
  <c r="T51" i="10" s="1"/>
  <c r="S8" i="9" l="1"/>
  <c r="T8" i="9" s="1"/>
</calcChain>
</file>

<file path=xl/sharedStrings.xml><?xml version="1.0" encoding="utf-8"?>
<sst xmlns="http://schemas.openxmlformats.org/spreadsheetml/2006/main" count="2209" uniqueCount="827">
  <si>
    <t>*** Lưu ý:     + Các cột có số thứ tự là (17) (18) (19) đã có công thức tính, KHÔNG NHẬP DỮ LIỆU vào các cột này
                       + KHÔNG XÓA SINH VIÊN ra khỏi danh sách</t>
  </si>
  <si>
    <t>STT</t>
  </si>
  <si>
    <t>MSSV</t>
  </si>
  <si>
    <t>HỌ VÀ TÊN</t>
  </si>
  <si>
    <t>CHỨC VỤ</t>
  </si>
  <si>
    <t>KẾT QUẢ RÈN LUYỆN</t>
  </si>
  <si>
    <t>HỌC TẬP</t>
  </si>
  <si>
    <t>Phê bình, nhắc nhở</t>
  </si>
  <si>
    <t>Kỷ luật</t>
  </si>
  <si>
    <t>Chấp hành nội quy, quy chế</t>
  </si>
  <si>
    <t>Tham gia hoạt động</t>
  </si>
  <si>
    <t xml:space="preserve">Tham gia phụ trách lớp, đoàn thể, Chủ nhiệm CLB </t>
  </si>
  <si>
    <t>Thành tích đặc biệt</t>
  </si>
  <si>
    <t>Ý thức học tập</t>
  </si>
  <si>
    <t>Tổng điểm rèn luyện</t>
  </si>
  <si>
    <t>Xếp 
loại 
rèn 
luyện</t>
  </si>
  <si>
    <t>TB chung học tập (hệ 4.0)</t>
  </si>
  <si>
    <t>Xếp 
loại 
học tập</t>
  </si>
  <si>
    <t>Khiển trách</t>
  </si>
  <si>
    <t>Cảnh cáo</t>
  </si>
  <si>
    <t>Đình chỉ 01 năm học</t>
  </si>
  <si>
    <t>Các hoạt động chính trị - xã hội</t>
  </si>
  <si>
    <t>Các phong trào Văn nghệ - thể thao</t>
  </si>
  <si>
    <t>Quan hệ cộng đồng, công tác xã hội</t>
  </si>
  <si>
    <t>Thái độ học tập</t>
  </si>
  <si>
    <t>Ứng dụng kiến thức trong học tập</t>
  </si>
  <si>
    <t>Kết quả học tập</t>
  </si>
  <si>
    <t>Đạt</t>
  </si>
  <si>
    <t>Xuân</t>
  </si>
  <si>
    <t>Nhi</t>
  </si>
  <si>
    <t>Duyên</t>
  </si>
  <si>
    <t>Ân</t>
  </si>
  <si>
    <t>Nguyễn Thanh</t>
  </si>
  <si>
    <t>An</t>
  </si>
  <si>
    <t>Anh</t>
  </si>
  <si>
    <t>Ánh</t>
  </si>
  <si>
    <t>Bảo</t>
  </si>
  <si>
    <t>Bích</t>
  </si>
  <si>
    <t>Bình</t>
  </si>
  <si>
    <t>Nguyễn Thị Ngọc</t>
  </si>
  <si>
    <t>Nguyễn Thị Hồng</t>
  </si>
  <si>
    <t>Diệu</t>
  </si>
  <si>
    <t>Lê</t>
  </si>
  <si>
    <t>Đức</t>
  </si>
  <si>
    <t>Nguyễn Thị</t>
  </si>
  <si>
    <t>Dung</t>
  </si>
  <si>
    <t>Dương</t>
  </si>
  <si>
    <t>Duy</t>
  </si>
  <si>
    <t xml:space="preserve">Nguyễn Phúc </t>
  </si>
  <si>
    <t>Hải</t>
  </si>
  <si>
    <t>Hân</t>
  </si>
  <si>
    <t>Hoa</t>
  </si>
  <si>
    <t>Hương</t>
  </si>
  <si>
    <t>Kiệt</t>
  </si>
  <si>
    <t>Linh</t>
  </si>
  <si>
    <t>Trần Thị Ngọc</t>
  </si>
  <si>
    <t>Nguyễn Thị Cẩm</t>
  </si>
  <si>
    <t>Ly</t>
  </si>
  <si>
    <t>Nguyễn Công</t>
  </si>
  <si>
    <t>Minh</t>
  </si>
  <si>
    <t>My</t>
  </si>
  <si>
    <t>Nghi</t>
  </si>
  <si>
    <t>Nguyên</t>
  </si>
  <si>
    <t>Như</t>
  </si>
  <si>
    <t>Nhung</t>
  </si>
  <si>
    <t>Phong</t>
  </si>
  <si>
    <t>Phượng</t>
  </si>
  <si>
    <t>Quỳnh</t>
  </si>
  <si>
    <t>Ngô Anh</t>
  </si>
  <si>
    <t>Sang</t>
  </si>
  <si>
    <t>Trần Văn</t>
  </si>
  <si>
    <t>Sơn</t>
  </si>
  <si>
    <t>Thắng</t>
  </si>
  <si>
    <t>Nguyễn Thị Thu</t>
  </si>
  <si>
    <t>Thảo</t>
  </si>
  <si>
    <t>Thịnh</t>
  </si>
  <si>
    <t>Thư</t>
  </si>
  <si>
    <t>Nguyễn Minh</t>
  </si>
  <si>
    <t>Thương</t>
  </si>
  <si>
    <t>Thúy</t>
  </si>
  <si>
    <t>Thy</t>
  </si>
  <si>
    <t>Tiên</t>
  </si>
  <si>
    <t>Tiền</t>
  </si>
  <si>
    <t>Nguyễn Thị Thanh</t>
  </si>
  <si>
    <t>Trà</t>
  </si>
  <si>
    <t>Nguyễn Ngọc Bích</t>
  </si>
  <si>
    <t>Trâm</t>
  </si>
  <si>
    <t>Trang</t>
  </si>
  <si>
    <t>Trinh</t>
  </si>
  <si>
    <t>Trúc</t>
  </si>
  <si>
    <t>Tuấn</t>
  </si>
  <si>
    <t>Tuyến</t>
  </si>
  <si>
    <t>Tuyền</t>
  </si>
  <si>
    <t>Tuyết</t>
  </si>
  <si>
    <t>Vân</t>
  </si>
  <si>
    <t>Vi</t>
  </si>
  <si>
    <t>Vũ</t>
  </si>
  <si>
    <t xml:space="preserve">Nguyễn Ngọc </t>
  </si>
  <si>
    <t>Trân</t>
  </si>
  <si>
    <t>Trịnh Ngọc</t>
  </si>
  <si>
    <t>Phan Thị</t>
  </si>
  <si>
    <t>Nguyễn Thị Phương</t>
  </si>
  <si>
    <t>Thu</t>
  </si>
  <si>
    <t>Nguyễn Ngọc</t>
  </si>
  <si>
    <t>Hưng</t>
  </si>
  <si>
    <t>Nguyễn Văn</t>
  </si>
  <si>
    <t>Thạnh</t>
  </si>
  <si>
    <t>Vinh</t>
  </si>
  <si>
    <t>Khánh</t>
  </si>
  <si>
    <t>Thanh</t>
  </si>
  <si>
    <t>Huy</t>
  </si>
  <si>
    <t>KHOA BC&amp;TT</t>
  </si>
  <si>
    <t>GIÁO VIÊN CHỦ NHIỆM</t>
  </si>
  <si>
    <t>BAN CÁN SỰ LỚP</t>
  </si>
  <si>
    <r>
      <t xml:space="preserve">GHI CHÚ
</t>
    </r>
    <r>
      <rPr>
        <i/>
        <sz val="10"/>
        <color indexed="8"/>
        <rFont val="Times New Roman"/>
        <family val="1"/>
      </rPr>
      <t>(Ghi rõ nội dung kỷ luật, khen thưởng, thành tích đặc biệt…)</t>
    </r>
  </si>
  <si>
    <t>HỌC KỲ II, NĂM HỌC 2022 - 2023</t>
  </si>
  <si>
    <t>Diễm</t>
  </si>
  <si>
    <t>Hào</t>
  </si>
  <si>
    <t>Ngân</t>
  </si>
  <si>
    <t>Châu</t>
  </si>
  <si>
    <t>Chi</t>
  </si>
  <si>
    <t>Giang</t>
  </si>
  <si>
    <t>Hiền</t>
  </si>
  <si>
    <t>Hiếu</t>
  </si>
  <si>
    <t>Hồng</t>
  </si>
  <si>
    <t>Hùng</t>
  </si>
  <si>
    <t>Khải</t>
  </si>
  <si>
    <t>Kiên</t>
  </si>
  <si>
    <t>Kiều</t>
  </si>
  <si>
    <t>Kim</t>
  </si>
  <si>
    <t>Liên</t>
  </si>
  <si>
    <t>Long</t>
  </si>
  <si>
    <t>Mai</t>
  </si>
  <si>
    <t>Ngọc</t>
  </si>
  <si>
    <t>Nhân</t>
  </si>
  <si>
    <t>Phú</t>
  </si>
  <si>
    <t>Phụng</t>
  </si>
  <si>
    <t>Phước</t>
  </si>
  <si>
    <t>Phương</t>
  </si>
  <si>
    <t>Quyên</t>
  </si>
  <si>
    <t>Tài</t>
  </si>
  <si>
    <t>Thắm</t>
  </si>
  <si>
    <t>Thành</t>
  </si>
  <si>
    <t xml:space="preserve">Nguyễn Phương </t>
  </si>
  <si>
    <t>Thi</t>
  </si>
  <si>
    <t>Tính</t>
  </si>
  <si>
    <t xml:space="preserve">Nguyễn Thị Thanh </t>
  </si>
  <si>
    <t>Uyên</t>
  </si>
  <si>
    <t>Vy</t>
  </si>
  <si>
    <t>Ý</t>
  </si>
  <si>
    <t>Yến</t>
  </si>
  <si>
    <t>Nga</t>
  </si>
  <si>
    <t>Huỳnh</t>
  </si>
  <si>
    <t>Cường</t>
  </si>
  <si>
    <t>Trần Thanh</t>
  </si>
  <si>
    <t>Toàn</t>
  </si>
  <si>
    <t>Lan</t>
  </si>
  <si>
    <t>Kha</t>
  </si>
  <si>
    <t>Hoài</t>
  </si>
  <si>
    <t>Hoàng</t>
  </si>
  <si>
    <t>Khoa</t>
  </si>
  <si>
    <t>Oanh</t>
  </si>
  <si>
    <t>Nguyễn Thị Kim</t>
  </si>
  <si>
    <t>Thuyên</t>
  </si>
  <si>
    <t xml:space="preserve">Nguyễn Thị Thùy </t>
  </si>
  <si>
    <t>Trung</t>
  </si>
  <si>
    <t>Văn</t>
  </si>
  <si>
    <t>Nguyễn Hoàng</t>
  </si>
  <si>
    <t>Phúc</t>
  </si>
  <si>
    <t>Nguyễn Thị Tuyết</t>
  </si>
  <si>
    <t>Thuận</t>
  </si>
  <si>
    <t>Tiến</t>
  </si>
  <si>
    <t>Danh</t>
  </si>
  <si>
    <t>Khang</t>
  </si>
  <si>
    <t>Trần Hoàng</t>
  </si>
  <si>
    <t>Quang</t>
  </si>
  <si>
    <t>Phạm Vĩnh</t>
  </si>
  <si>
    <t>Võ Thanh</t>
  </si>
  <si>
    <t>Tâm</t>
  </si>
  <si>
    <t>Đặng Minh</t>
  </si>
  <si>
    <t>Phạm Văn</t>
  </si>
  <si>
    <t>Phạm Minh</t>
  </si>
  <si>
    <t>Nguyễn Tấn</t>
  </si>
  <si>
    <t>Quyền</t>
  </si>
  <si>
    <t>Nguyễn Trọng</t>
  </si>
  <si>
    <t>Phát</t>
  </si>
  <si>
    <t>Hà</t>
  </si>
  <si>
    <t>Lâm</t>
  </si>
  <si>
    <t>Sinh</t>
  </si>
  <si>
    <t>Trần Đức</t>
  </si>
  <si>
    <t>Lê Xuân</t>
  </si>
  <si>
    <t>Tú</t>
  </si>
  <si>
    <t>Đặng Ngọc</t>
  </si>
  <si>
    <t>Trương Ngọc</t>
  </si>
  <si>
    <t>Mi</t>
  </si>
  <si>
    <t>Lộc</t>
  </si>
  <si>
    <t>BẢNG TỔNG HỢP KẾT QUẢ RÈN LUYỆN - LỚP: 22CĐTT1</t>
  </si>
  <si>
    <t>BẢNG TỔNG HỢP KẾT QUẢ RÈN LUYỆN - LỚP: 22CĐTT2</t>
  </si>
  <si>
    <t>Nguyễn Thị Thùy</t>
  </si>
  <si>
    <t xml:space="preserve">Phan Hoàng </t>
  </si>
  <si>
    <t>Võ Nguyên Chí</t>
  </si>
  <si>
    <t>Lê Trung</t>
  </si>
  <si>
    <t>Nguyễn Phương Hồng</t>
  </si>
  <si>
    <t>Nguyễn Mai</t>
  </si>
  <si>
    <t>Cồ</t>
  </si>
  <si>
    <t>Tạ Nguyễn Minh</t>
  </si>
  <si>
    <t>Nguyễn Nhật</t>
  </si>
  <si>
    <t>Nguyễn Phi</t>
  </si>
  <si>
    <t>Nguyễn Hải</t>
  </si>
  <si>
    <t>Nguyễn Ngọc Huỳnh</t>
  </si>
  <si>
    <t>Giao</t>
  </si>
  <si>
    <t>Nguyễn Phan Như</t>
  </si>
  <si>
    <t>Nguyễn Lê Quỳnh</t>
  </si>
  <si>
    <t>Bùi Thị Diễm</t>
  </si>
  <si>
    <t>Phan Thị Mai</t>
  </si>
  <si>
    <t>Nguyễn Trịnh Cẩm</t>
  </si>
  <si>
    <t>Lê Thị Mỹ</t>
  </si>
  <si>
    <t>Nguyễn Mai Tố</t>
  </si>
  <si>
    <t>Thái Đoàn Trúc</t>
  </si>
  <si>
    <t>Trương Bùi Khánh</t>
  </si>
  <si>
    <t>Nguyễn Thị Minh</t>
  </si>
  <si>
    <t>Nguyễn Thị Trúc</t>
  </si>
  <si>
    <t>Nguyễn Thị Duy</t>
  </si>
  <si>
    <t>Trần Quốc</t>
  </si>
  <si>
    <t>Đỗ Thị Ngọc</t>
  </si>
  <si>
    <t>Cao Phạm Đức</t>
  </si>
  <si>
    <t>Trần Hoàng Phương</t>
  </si>
  <si>
    <t>Lê Thị Ngọc</t>
  </si>
  <si>
    <t>Võ Thị An</t>
  </si>
  <si>
    <t>Phạm Thanh</t>
  </si>
  <si>
    <t>Lê Tuấn</t>
  </si>
  <si>
    <t>Cảnh</t>
  </si>
  <si>
    <t>Nguyễn Cao Ngọc</t>
  </si>
  <si>
    <t>Lý Thị Kim</t>
  </si>
  <si>
    <t>Trần Thị Hồng</t>
  </si>
  <si>
    <t>Đào</t>
  </si>
  <si>
    <t>Võ Hoàng Thúy</t>
  </si>
  <si>
    <t>Khương Ngô Phước</t>
  </si>
  <si>
    <t>Dinh</t>
  </si>
  <si>
    <t>Hoàng Vân</t>
  </si>
  <si>
    <t>Phạm Trần Thanh</t>
  </si>
  <si>
    <t>Phan Thị Trà</t>
  </si>
  <si>
    <t>Quàng Văn</t>
  </si>
  <si>
    <t>Trần Thị</t>
  </si>
  <si>
    <t>Dương Lê Kiều</t>
  </si>
  <si>
    <t>Nguyễn Bùi Trung</t>
  </si>
  <si>
    <t xml:space="preserve">Nguyễn Chí </t>
  </si>
  <si>
    <t>Nguyễn Tuấn</t>
  </si>
  <si>
    <t>Hoàng Thị Bích</t>
  </si>
  <si>
    <t>Huệ</t>
  </si>
  <si>
    <t>Võ Quy</t>
  </si>
  <si>
    <t>Huỳnh Thị Diễm</t>
  </si>
  <si>
    <t>Nguyễn</t>
  </si>
  <si>
    <t>Đào Nguyễn Kim</t>
  </si>
  <si>
    <t>Phạm Hướng Anh</t>
  </si>
  <si>
    <t>Trần Ngọc</t>
  </si>
  <si>
    <t>Phan Thị Khánh</t>
  </si>
  <si>
    <t>Khương Hữu</t>
  </si>
  <si>
    <t>Dương Khánh</t>
  </si>
  <si>
    <t>Huỳnh Đăng</t>
  </si>
  <si>
    <t>Nguyễn Thị Trà</t>
  </si>
  <si>
    <t>Phạm Thị Ngọc</t>
  </si>
  <si>
    <t xml:space="preserve">Huỳnh Gia </t>
  </si>
  <si>
    <t>Võ Ngọc Mẩn</t>
  </si>
  <si>
    <t>Trần Khánh</t>
  </si>
  <si>
    <t>Lưu Thái</t>
  </si>
  <si>
    <t>Nguyệt</t>
  </si>
  <si>
    <t>Nguyễn Ngọc Tuyết</t>
  </si>
  <si>
    <t>Khương Thị Yến</t>
  </si>
  <si>
    <t>Lê Trần Bảo</t>
  </si>
  <si>
    <t>Nguyễn Thị Kiều</t>
  </si>
  <si>
    <t>Lương Thị Hồng</t>
  </si>
  <si>
    <t>Phoan</t>
  </si>
  <si>
    <t>Lê Chí</t>
  </si>
  <si>
    <t>Dương Thanh</t>
  </si>
  <si>
    <t>Âu Dương Thục</t>
  </si>
  <si>
    <t>Nguyễn Ngô Nhật</t>
  </si>
  <si>
    <t>Võ Thị Như</t>
  </si>
  <si>
    <t>Huỳnh Ngọc</t>
  </si>
  <si>
    <t>Nguyễn Sơn</t>
  </si>
  <si>
    <t>Phạm Hữu</t>
  </si>
  <si>
    <t>Tân</t>
  </si>
  <si>
    <t>Dương Hữu</t>
  </si>
  <si>
    <t>Đặng Nguyễn Kim</t>
  </si>
  <si>
    <t>Võ Anh</t>
  </si>
  <si>
    <t>Lê Võ Anh</t>
  </si>
  <si>
    <t>Bạch Trần Hòa</t>
  </si>
  <si>
    <t>Phạm Thị Thanh</t>
  </si>
  <si>
    <t>Huỳnh Thị Phương</t>
  </si>
  <si>
    <t>Thủy</t>
  </si>
  <si>
    <t>Lê Anh Nhật</t>
  </si>
  <si>
    <t>Huỳnh Thị Thủy</t>
  </si>
  <si>
    <t>Nguyễn Anh</t>
  </si>
  <si>
    <t>Phan Thị Thanh</t>
  </si>
  <si>
    <t>Nguyễn Thị Bích</t>
  </si>
  <si>
    <t>Ngô Ngọc</t>
  </si>
  <si>
    <t>Lê Ánh Thùy</t>
  </si>
  <si>
    <t>Phạm Hồ Đăng</t>
  </si>
  <si>
    <t>Trình</t>
  </si>
  <si>
    <t>Nguyễn Yến</t>
  </si>
  <si>
    <t>Thân Thị Thu</t>
  </si>
  <si>
    <t>Trần</t>
  </si>
  <si>
    <t>Tùng</t>
  </si>
  <si>
    <t>Hà Nhật</t>
  </si>
  <si>
    <t xml:space="preserve">Nguyễn Thị Tố </t>
  </si>
  <si>
    <t>Lê Thảo</t>
  </si>
  <si>
    <t>Nguyễn Thế</t>
  </si>
  <si>
    <t>Nguyễn Huỳnh Yến</t>
  </si>
  <si>
    <t>Lê Kim</t>
  </si>
  <si>
    <t>Ngô Thị Thừa</t>
  </si>
  <si>
    <t>Mai Thị Lan</t>
  </si>
  <si>
    <t>Phạm Lan</t>
  </si>
  <si>
    <t>Phạm Thị Kiều</t>
  </si>
  <si>
    <t>Ma</t>
  </si>
  <si>
    <t>Trần Lưu</t>
  </si>
  <si>
    <t>Lê Việt</t>
  </si>
  <si>
    <t>Đường Tuyết</t>
  </si>
  <si>
    <t>Chân</t>
  </si>
  <si>
    <t>Huỳnh Thị Bích</t>
  </si>
  <si>
    <t>Bùi Minh</t>
  </si>
  <si>
    <t>Chiến</t>
  </si>
  <si>
    <t>Dương Thị Ngọc</t>
  </si>
  <si>
    <t>Điệp</t>
  </si>
  <si>
    <t>Vũ Thục</t>
  </si>
  <si>
    <t>Đoan</t>
  </si>
  <si>
    <t>Lê Thị Thùy</t>
  </si>
  <si>
    <t>Nguyễn Nhựt</t>
  </si>
  <si>
    <t>Nguyễn Thị Quỳnh</t>
  </si>
  <si>
    <t>Lê Thị Hương</t>
  </si>
  <si>
    <t>Giàu</t>
  </si>
  <si>
    <t>Nguyễn Khánh</t>
  </si>
  <si>
    <t>Nguyễn Thị Nam</t>
  </si>
  <si>
    <t>Ngô Duyên</t>
  </si>
  <si>
    <t>Lưu Gia</t>
  </si>
  <si>
    <t xml:space="preserve">Trần Thanh </t>
  </si>
  <si>
    <t>Hằng</t>
  </si>
  <si>
    <t>Châu Nhật</t>
  </si>
  <si>
    <t>Hậu</t>
  </si>
  <si>
    <t>Cao Thị</t>
  </si>
  <si>
    <t>Võ Thị Thu</t>
  </si>
  <si>
    <t>Nguyễn Thúy</t>
  </si>
  <si>
    <t>Phạm Nhật</t>
  </si>
  <si>
    <t>Nguyễn Huy</t>
  </si>
  <si>
    <t>Hoàng Mai Xuân</t>
  </si>
  <si>
    <t>Ngân Mỹ</t>
  </si>
  <si>
    <t>Phạm Quỳnh</t>
  </si>
  <si>
    <t>Lê Thoại</t>
  </si>
  <si>
    <t>Huỳnh Phú</t>
  </si>
  <si>
    <t>Trần Nguyên</t>
  </si>
  <si>
    <t>Khôi</t>
  </si>
  <si>
    <t>Lý Gia</t>
  </si>
  <si>
    <t>Nguyễn Thị Tú</t>
  </si>
  <si>
    <t>Hồ Thị Ngọc</t>
  </si>
  <si>
    <t>Lý Thiên</t>
  </si>
  <si>
    <t>Nguyễn Đức</t>
  </si>
  <si>
    <t>Mạnh</t>
  </si>
  <si>
    <t>Nguyễn Thị Triệu</t>
  </si>
  <si>
    <t>Nguyễn Ngọc Trà</t>
  </si>
  <si>
    <t>Nguyễn Tố</t>
  </si>
  <si>
    <t>Huỳnh Nguyễn Kim</t>
  </si>
  <si>
    <t>Huỳnh Thị Kim</t>
  </si>
  <si>
    <t>Lê Thị Kim</t>
  </si>
  <si>
    <t>Diệp Lữ Chấn</t>
  </si>
  <si>
    <t>Phạm Thẩm</t>
  </si>
  <si>
    <t>Trần Lê Minh</t>
  </si>
  <si>
    <t>Hoàng Thị Phương</t>
  </si>
  <si>
    <t>Huỳnh Cao Ngọc</t>
  </si>
  <si>
    <t>Lê Trần Phương</t>
  </si>
  <si>
    <t>Nguyễn Ngọc Trúc</t>
  </si>
  <si>
    <t>Hồ Nguyễn An</t>
  </si>
  <si>
    <t>Trịnh Thị Huỳnh</t>
  </si>
  <si>
    <t>Ngũ Thị Tuyết</t>
  </si>
  <si>
    <t>Võ Thị Diễm</t>
  </si>
  <si>
    <t>Đoàn Nguyễn Chí</t>
  </si>
  <si>
    <t>Mã Phú</t>
  </si>
  <si>
    <t>Hoàng Thị Hồng</t>
  </si>
  <si>
    <t>Ngô Phương</t>
  </si>
  <si>
    <t>Lê Nguyên</t>
  </si>
  <si>
    <t>Tô Huỳnh Hải</t>
  </si>
  <si>
    <t>Nguyễn Thị Trung</t>
  </si>
  <si>
    <t>Phan Thị Mỹ</t>
  </si>
  <si>
    <t>Đỗ Yến</t>
  </si>
  <si>
    <t>Thùy</t>
  </si>
  <si>
    <t>Phạm Phúc</t>
  </si>
  <si>
    <t xml:space="preserve">Hồ Đức </t>
  </si>
  <si>
    <t>Đinh Lê Phương</t>
  </si>
  <si>
    <t>Lâm Phương</t>
  </si>
  <si>
    <t>Trần Ngọc Bảo</t>
  </si>
  <si>
    <t>Nguyễn Lê Bảo</t>
  </si>
  <si>
    <t>Vũ Phạm Phương</t>
  </si>
  <si>
    <t>Lương Thị Phương</t>
  </si>
  <si>
    <t>Hoàng Thu</t>
  </si>
  <si>
    <t>Phan Phương</t>
  </si>
  <si>
    <t>Phạm Thị Tuyết</t>
  </si>
  <si>
    <t>Ngô Hoàng</t>
  </si>
  <si>
    <t>Trần Thị Thủy</t>
  </si>
  <si>
    <t>Phí Văn</t>
  </si>
  <si>
    <t>Nguyễn Trung</t>
  </si>
  <si>
    <t>Phan Thị Bích</t>
  </si>
  <si>
    <t>Nguyễn Thị Ánh</t>
  </si>
  <si>
    <t>Đổng Phương</t>
  </si>
  <si>
    <t>Nguyễn Thị Nhã</t>
  </si>
  <si>
    <t>Trần Lê Nhã</t>
  </si>
  <si>
    <t>Ngô Tường</t>
  </si>
  <si>
    <t>Nguyễn Thị Thúy</t>
  </si>
  <si>
    <t>Trần Nguyễn Tường</t>
  </si>
  <si>
    <t>Nguyễn Nhất Khánh</t>
  </si>
  <si>
    <t>Hoàng Khánh</t>
  </si>
  <si>
    <t>Lê Nguyễn Thúy</t>
  </si>
  <si>
    <t>Nguyễn Trương Ngọc Kiều</t>
  </si>
  <si>
    <t>Nguyễn Ngọc Phi</t>
  </si>
  <si>
    <t>Trần Thị Bảo</t>
  </si>
  <si>
    <t>BẢNG TỔNG HỢP KẾT QUẢ RÈN LUYỆN - LỚP: 22CĐPR</t>
  </si>
  <si>
    <t>Đinh Thị Kim</t>
  </si>
  <si>
    <t>Phan Thị Tuyết</t>
  </si>
  <si>
    <t>Phan Hương</t>
  </si>
  <si>
    <t>Nguyễn Ngọc Anh</t>
  </si>
  <si>
    <t>Đặng Thị Xuân</t>
  </si>
  <si>
    <t>Đỗ Trần Vân</t>
  </si>
  <si>
    <t>Nguyễn Phạm Tuyết</t>
  </si>
  <si>
    <t>Võ Thành</t>
  </si>
  <si>
    <t>Công</t>
  </si>
  <si>
    <t>Huỳnh Mẫn</t>
  </si>
  <si>
    <t>Vũ Thị Thùy</t>
  </si>
  <si>
    <t>Đặng Nguyệt</t>
  </si>
  <si>
    <t>Dương Thị</t>
  </si>
  <si>
    <t>Hạnh</t>
  </si>
  <si>
    <t>Dương Minh</t>
  </si>
  <si>
    <t>Trịnh Minh</t>
  </si>
  <si>
    <t>Trần Thị Mỹ</t>
  </si>
  <si>
    <t>Nguyễn Thị Như</t>
  </si>
  <si>
    <t>Lợi Hoàng</t>
  </si>
  <si>
    <t xml:space="preserve">Chạc Lê Hoài </t>
  </si>
  <si>
    <t>Mỹ</t>
  </si>
  <si>
    <t>Lê Thị Như</t>
  </si>
  <si>
    <t>Đỗ Quỳnh</t>
  </si>
  <si>
    <t>Ngà</t>
  </si>
  <si>
    <t>Lương Tuyết</t>
  </si>
  <si>
    <t>Lê Mỹ</t>
  </si>
  <si>
    <t>Võ Duy Hoài</t>
  </si>
  <si>
    <t>Niệm</t>
  </si>
  <si>
    <t>Huỳnh Thị Ngọc</t>
  </si>
  <si>
    <t>Hà Hữu</t>
  </si>
  <si>
    <t>Trương Thị Ngọc</t>
  </si>
  <si>
    <t>Trịnh Mỹ</t>
  </si>
  <si>
    <t xml:space="preserve">Hà Duy </t>
  </si>
  <si>
    <t>Bùi Thị Mỹ</t>
  </si>
  <si>
    <t>Bùi Thị Thanh</t>
  </si>
  <si>
    <t>Nguyễn Thị Hoài</t>
  </si>
  <si>
    <t>Nguyễn Thị Anh</t>
  </si>
  <si>
    <t>Phạm Thị Anh</t>
  </si>
  <si>
    <t>Nguyễn Thị Diệu</t>
  </si>
  <si>
    <t>Thuy</t>
  </si>
  <si>
    <t>Nguyễn Trần Phương</t>
  </si>
  <si>
    <t>Lê Mỹ Thùy</t>
  </si>
  <si>
    <t xml:space="preserve">Danh Thị Tuyết </t>
  </si>
  <si>
    <t>Trăm</t>
  </si>
  <si>
    <t xml:space="preserve">Trần Thị Thùy </t>
  </si>
  <si>
    <t>Trí</t>
  </si>
  <si>
    <t>Đỗ Đăng</t>
  </si>
  <si>
    <t>Quách Khả</t>
  </si>
  <si>
    <t>Đỗ Minh</t>
  </si>
  <si>
    <t>Phạm Kim Ngọc</t>
  </si>
  <si>
    <t>Vỹ</t>
  </si>
  <si>
    <t>Huỳnh Yến</t>
  </si>
  <si>
    <t>Nguyễn Ngọc Hoàng</t>
  </si>
  <si>
    <t>Nguyễn Trần Chí</t>
  </si>
  <si>
    <t>Thông</t>
  </si>
  <si>
    <t>Lê Nguyễn Bảo</t>
  </si>
  <si>
    <t>Nguyễn Đỗ Minh</t>
  </si>
  <si>
    <t>Nguyễn Lê Phương</t>
  </si>
  <si>
    <t xml:space="preserve">Nguyễn Tấn </t>
  </si>
  <si>
    <t>Quách Tô</t>
  </si>
  <si>
    <t>Hoàng Quốc</t>
  </si>
  <si>
    <t>Lâm Thanh Thu</t>
  </si>
  <si>
    <t>Nguyễn Ngọc Hà</t>
  </si>
  <si>
    <t xml:space="preserve">Nguyễn Huy </t>
  </si>
  <si>
    <t xml:space="preserve"> Bình </t>
  </si>
  <si>
    <t>Nguyễn Thanh Gia</t>
  </si>
  <si>
    <t>BẢNG TỔNG HỢP KẾT QUẢ RÈN LUYỆN - LỚP: 22CBC</t>
  </si>
  <si>
    <t>Vũ Lê Ngọc</t>
  </si>
  <si>
    <t>Trần Thị Kiều</t>
  </si>
  <si>
    <t>Lê Duy</t>
  </si>
  <si>
    <t>Đặng Túc</t>
  </si>
  <si>
    <t>Hạ</t>
  </si>
  <si>
    <t>Vũ Thị Minh</t>
  </si>
  <si>
    <t>Thoan</t>
  </si>
  <si>
    <t>Võ Trung</t>
  </si>
  <si>
    <t>Nhật</t>
  </si>
  <si>
    <t>Trần Hà Như</t>
  </si>
  <si>
    <t>Nguyễn Huỳnh</t>
  </si>
  <si>
    <t>Nguyễn Ngọc Quốc</t>
  </si>
  <si>
    <t>Lê Vân</t>
  </si>
  <si>
    <t>Lê Nhật Tuấn</t>
  </si>
  <si>
    <t>Dương Quý</t>
  </si>
  <si>
    <t>Chúc</t>
  </si>
  <si>
    <t>Đỗ Thị Kim</t>
  </si>
  <si>
    <t>Cương</t>
  </si>
  <si>
    <t>Lê Thị Trúc</t>
  </si>
  <si>
    <t>Nguyễn Trần Trúc</t>
  </si>
  <si>
    <t>Trình Quang</t>
  </si>
  <si>
    <t>Nguyễn Đoàn Gia</t>
  </si>
  <si>
    <t>Bùi Thị Ngọc</t>
  </si>
  <si>
    <t>Hồ Thị Mỹ</t>
  </si>
  <si>
    <t>Lê Thanh</t>
  </si>
  <si>
    <t>Hiến</t>
  </si>
  <si>
    <t>Trần Thị Thanh</t>
  </si>
  <si>
    <t>Hữu</t>
  </si>
  <si>
    <t>Nguyễn Trần Anh</t>
  </si>
  <si>
    <t>Dương Gia</t>
  </si>
  <si>
    <t>Bùi Diễm</t>
  </si>
  <si>
    <t>Trần Thị Khánh</t>
  </si>
  <si>
    <t xml:space="preserve">Trần Đỗ Kiều </t>
  </si>
  <si>
    <t>Nguyễn Thị Khánh</t>
  </si>
  <si>
    <t>Lê Thị Tuyết</t>
  </si>
  <si>
    <t>Võ Thị Ngọc</t>
  </si>
  <si>
    <t>Phạm Thị Xuân</t>
  </si>
  <si>
    <t>Lê Ngọc</t>
  </si>
  <si>
    <t>Triệu Ngọc Hà</t>
  </si>
  <si>
    <t>Vũ Ngọc Thu</t>
  </si>
  <si>
    <t>Lưu Mỹ</t>
  </si>
  <si>
    <t>Đỗ Thị Bích</t>
  </si>
  <si>
    <t>Nguyễn Lâm Quốc</t>
  </si>
  <si>
    <t>Ngô Lê Minh</t>
  </si>
  <si>
    <t>Bùi Thị Yến</t>
  </si>
  <si>
    <t>Phan Trần Kim</t>
  </si>
  <si>
    <t>Trần Hà</t>
  </si>
  <si>
    <t>Võ Thị Huỳnh</t>
  </si>
  <si>
    <t>Đỗ Nguyễn Quỳnh</t>
  </si>
  <si>
    <t>Nguyễn Hoàng Nam</t>
  </si>
  <si>
    <t>Nguyễn Tiến</t>
  </si>
  <si>
    <t>Sĩ</t>
  </si>
  <si>
    <t>Đinh Thị Hồng</t>
  </si>
  <si>
    <t>Trần Quang</t>
  </si>
  <si>
    <t>Nguyễn Tất</t>
  </si>
  <si>
    <t>Nguyễn Trần Như</t>
  </si>
  <si>
    <t>Trương Thị Thu</t>
  </si>
  <si>
    <t>Đặng Thu</t>
  </si>
  <si>
    <t>Lưu</t>
  </si>
  <si>
    <t>Phạm Thị Nhã</t>
  </si>
  <si>
    <t>Thơ</t>
  </si>
  <si>
    <t>Nguyễn Thị Xuân</t>
  </si>
  <si>
    <t>Võ Ngọc Quỳnh</t>
  </si>
  <si>
    <t>Phan Thị Ngọc</t>
  </si>
  <si>
    <t>Phạm Duy</t>
  </si>
  <si>
    <t>Đoàn Thị Loan</t>
  </si>
  <si>
    <t>Lê Trần Quang</t>
  </si>
  <si>
    <t>Trần Thị Cẩm</t>
  </si>
  <si>
    <t>Phạm</t>
  </si>
  <si>
    <t>Tuân</t>
  </si>
  <si>
    <t>Võ Hồ Thanh</t>
  </si>
  <si>
    <t>Đoàn Thị Vân</t>
  </si>
  <si>
    <t>Bùi Phan Hà</t>
  </si>
  <si>
    <t>Dương Các Tường</t>
  </si>
  <si>
    <t>Nguyễn Gia</t>
  </si>
  <si>
    <t>Trần Minh</t>
  </si>
  <si>
    <t xml:space="preserve">Đinh Thị Mỹ </t>
  </si>
  <si>
    <t>Huỳnh Thị Cẩm</t>
  </si>
  <si>
    <t>Trần Phương</t>
  </si>
  <si>
    <t xml:space="preserve">Võ Phương </t>
  </si>
  <si>
    <t>Phan Trường</t>
  </si>
  <si>
    <t>Nguyễn Trần Tâm</t>
  </si>
  <si>
    <t xml:space="preserve">Nguyễn Thùy </t>
  </si>
  <si>
    <t>Vũ Thùy</t>
  </si>
  <si>
    <t>Nguyễn Bảo</t>
  </si>
  <si>
    <t>Đặng Thị Trinh</t>
  </si>
  <si>
    <t>Nữ</t>
  </si>
  <si>
    <t xml:space="preserve">Trần Lê Hải </t>
  </si>
  <si>
    <t>Đăng</t>
  </si>
  <si>
    <t>Nguyễn Phùng Gia</t>
  </si>
  <si>
    <t>Phan Trần Anh</t>
  </si>
  <si>
    <t>Trần Thị Kim</t>
  </si>
  <si>
    <t>Lưu Đặng Tùng</t>
  </si>
  <si>
    <t>Dân</t>
  </si>
  <si>
    <t>Phan Thị Cẩm</t>
  </si>
  <si>
    <t>Khoáng</t>
  </si>
  <si>
    <t>Quách Ái</t>
  </si>
  <si>
    <t>Lữ Thị Ngọc</t>
  </si>
  <si>
    <t>Nguyễn Song Quỳnh</t>
  </si>
  <si>
    <t>Lưu Thị Trà</t>
  </si>
  <si>
    <t>Trần Trương Bảo</t>
  </si>
  <si>
    <t xml:space="preserve">Mạch Thảo </t>
  </si>
  <si>
    <t>Nguyễn Thị Huỳnh</t>
  </si>
  <si>
    <t>Nguyễn Võ Yến</t>
  </si>
  <si>
    <t>Trần Nguyễn Hoàng</t>
  </si>
  <si>
    <t>Phi</t>
  </si>
  <si>
    <t>Nguyễn Đại</t>
  </si>
  <si>
    <t>Nguyễn Ngọc Đan</t>
  </si>
  <si>
    <t>Phạm Thị Hồng</t>
  </si>
  <si>
    <t>Son</t>
  </si>
  <si>
    <t>Nguyễn Ngọc Thái</t>
  </si>
  <si>
    <t xml:space="preserve">Nguyễn Thành </t>
  </si>
  <si>
    <t>Thái</t>
  </si>
  <si>
    <t>Võ Giao</t>
  </si>
  <si>
    <t>Nguyễn Phước</t>
  </si>
  <si>
    <t>Lê Trịnh Bảo</t>
  </si>
  <si>
    <t xml:space="preserve">Lê Phùng Kim </t>
  </si>
  <si>
    <t>Lê Văn Nhật</t>
  </si>
  <si>
    <t>Đặng Thị Ngọc</t>
  </si>
  <si>
    <t>Viên</t>
  </si>
  <si>
    <t>Nguyễn Tường</t>
  </si>
  <si>
    <t>Cấn Nguyễn Khôi</t>
  </si>
  <si>
    <t>Đô</t>
  </si>
  <si>
    <t>Lê Võ Minh</t>
  </si>
  <si>
    <t xml:space="preserve">Phan Tuấn </t>
  </si>
  <si>
    <t>Vũ Hoàng Trúc</t>
  </si>
  <si>
    <t>Nguyễn Thy</t>
  </si>
  <si>
    <t xml:space="preserve">Nguyễn Bá </t>
  </si>
  <si>
    <t>Trần Hữu Minh</t>
  </si>
  <si>
    <t xml:space="preserve">Ma Thị Thùy </t>
  </si>
  <si>
    <t>BẢNG TỔNG HỢP KẾT QUẢ RÈN LUYỆN - LỚP: 22CĐĐH</t>
  </si>
  <si>
    <t xml:space="preserve">Nguyễn Công </t>
  </si>
  <si>
    <t>Mai Trần Hữu</t>
  </si>
  <si>
    <t>Tới</t>
  </si>
  <si>
    <t>Hà Hải</t>
  </si>
  <si>
    <t>Lê Ngọc Tuấn</t>
  </si>
  <si>
    <t>Mai Minh</t>
  </si>
  <si>
    <t>Bùi Bảo</t>
  </si>
  <si>
    <t>Khương</t>
  </si>
  <si>
    <t>Trần Cảnh Đông</t>
  </si>
  <si>
    <t>Đặng Xuân</t>
  </si>
  <si>
    <t>Đỗ Ngô Trung</t>
  </si>
  <si>
    <t>Thái Đức</t>
  </si>
  <si>
    <t>Quách Gia</t>
  </si>
  <si>
    <t>Phùng Quang</t>
  </si>
  <si>
    <t>Lương Tuấn</t>
  </si>
  <si>
    <t>Lý Trọng</t>
  </si>
  <si>
    <t>Cao Phi</t>
  </si>
  <si>
    <t>Nguyễn Bảo Nhật</t>
  </si>
  <si>
    <t>Tạ Bạch</t>
  </si>
  <si>
    <t>Lương Minh</t>
  </si>
  <si>
    <t>Bùi Thị Trúc</t>
  </si>
  <si>
    <t>Lý Thái</t>
  </si>
  <si>
    <t>Mai Xuân</t>
  </si>
  <si>
    <t>Hoàng Phạm Minh</t>
  </si>
  <si>
    <t>Thiện</t>
  </si>
  <si>
    <t>Trần Hoàng Xuân</t>
  </si>
  <si>
    <t>Nguyễn Lưu Thiền</t>
  </si>
  <si>
    <t>Triết</t>
  </si>
  <si>
    <t>Vũ Xuân</t>
  </si>
  <si>
    <t>Huỳnh Trọng</t>
  </si>
  <si>
    <t>Nguyễn Mai Thủy</t>
  </si>
  <si>
    <t>Ma Gia</t>
  </si>
  <si>
    <t>Trần Huyền Tuyết</t>
  </si>
  <si>
    <t>Dương Thiết</t>
  </si>
  <si>
    <t>2.12</t>
  </si>
  <si>
    <t>TB</t>
  </si>
  <si>
    <t>2.14</t>
  </si>
  <si>
    <t>0.00</t>
  </si>
  <si>
    <t>Yếu</t>
  </si>
  <si>
    <t>2.24</t>
  </si>
  <si>
    <t>1.29</t>
  </si>
  <si>
    <t>3.06</t>
  </si>
  <si>
    <t>Giỏi</t>
  </si>
  <si>
    <t>2.71</t>
  </si>
  <si>
    <t>Khá</t>
  </si>
  <si>
    <t>2.18</t>
  </si>
  <si>
    <t>Lớp phó
phong trào</t>
  </si>
  <si>
    <t>2.88</t>
  </si>
  <si>
    <t>2.00</t>
  </si>
  <si>
    <t>2.59</t>
  </si>
  <si>
    <t>2.94</t>
  </si>
  <si>
    <t>2.35</t>
  </si>
  <si>
    <t>2.82</t>
  </si>
  <si>
    <t>1.88</t>
  </si>
  <si>
    <t>1.41</t>
  </si>
  <si>
    <t>2.80</t>
  </si>
  <si>
    <t>0.94</t>
  </si>
  <si>
    <t>1.35</t>
  </si>
  <si>
    <t>1.71</t>
  </si>
  <si>
    <t>2.62</t>
  </si>
  <si>
    <t>3.24</t>
  </si>
  <si>
    <t>2.53</t>
  </si>
  <si>
    <t>3.12</t>
  </si>
  <si>
    <t>2.76</t>
  </si>
  <si>
    <t>2.29</t>
  </si>
  <si>
    <t>2.65</t>
  </si>
  <si>
    <t>U.V BCH</t>
  </si>
  <si>
    <t>3.35</t>
  </si>
  <si>
    <t>2.37</t>
  </si>
  <si>
    <t>2.41</t>
  </si>
  <si>
    <t>phó bí thư</t>
  </si>
  <si>
    <t>1.06</t>
  </si>
  <si>
    <t>1.53</t>
  </si>
  <si>
    <t>0.89</t>
  </si>
  <si>
    <t>1.89</t>
  </si>
  <si>
    <t>1.20</t>
  </si>
  <si>
    <t>2.33</t>
  </si>
  <si>
    <t>2.13</t>
  </si>
  <si>
    <t>2.47</t>
  </si>
  <si>
    <t>Bí thư</t>
  </si>
  <si>
    <t>3.18</t>
  </si>
  <si>
    <t>1.47</t>
  </si>
  <si>
    <t>1.94</t>
  </si>
  <si>
    <t>Lớp phó 
học tập</t>
  </si>
  <si>
    <t>Lớp trưởng</t>
  </si>
  <si>
    <t>Lớp phó PT</t>
  </si>
  <si>
    <t>Thủ quỹ</t>
  </si>
  <si>
    <t>Phó BT</t>
  </si>
  <si>
    <t>Lớp phó HT</t>
  </si>
  <si>
    <t>0.25</t>
  </si>
  <si>
    <t>1.79</t>
  </si>
  <si>
    <t>1.93</t>
  </si>
  <si>
    <t>2.56</t>
  </si>
  <si>
    <t>LT</t>
  </si>
  <si>
    <t>3.33</t>
  </si>
  <si>
    <t>LPHT</t>
  </si>
  <si>
    <t>3.47</t>
  </si>
  <si>
    <t>0.22</t>
  </si>
  <si>
    <t>0.75</t>
  </si>
  <si>
    <t>LPPT</t>
  </si>
  <si>
    <t>2.17</t>
  </si>
  <si>
    <t>1.13</t>
  </si>
  <si>
    <t>1.25</t>
  </si>
  <si>
    <t>0.35</t>
  </si>
  <si>
    <t>2.06</t>
  </si>
  <si>
    <t>UVBCH</t>
  </si>
  <si>
    <t>1.81</t>
  </si>
  <si>
    <t>1.69</t>
  </si>
  <si>
    <t>3.31</t>
  </si>
  <si>
    <t>3.39</t>
  </si>
  <si>
    <t>0.44</t>
  </si>
  <si>
    <t>3.17</t>
  </si>
  <si>
    <t>2.40</t>
  </si>
  <si>
    <t>2.87</t>
  </si>
  <si>
    <t>2.27</t>
  </si>
  <si>
    <t>2.67</t>
  </si>
  <si>
    <t>2.60</t>
  </si>
  <si>
    <t>3.27</t>
  </si>
  <si>
    <t>1.87</t>
  </si>
  <si>
    <t>3.67</t>
  </si>
  <si>
    <t>3.07</t>
  </si>
  <si>
    <t>2.73</t>
  </si>
  <si>
    <t>3.13</t>
  </si>
  <si>
    <t>3.40</t>
  </si>
  <si>
    <t>Xuất sắc</t>
  </si>
  <si>
    <t>2.75</t>
  </si>
  <si>
    <t>0.50</t>
  </si>
  <si>
    <t>0.45</t>
  </si>
  <si>
    <t>1.00</t>
  </si>
  <si>
    <t>2.39</t>
  </si>
  <si>
    <t>2.91</t>
  </si>
  <si>
    <t>1.78</t>
  </si>
  <si>
    <t>2.09</t>
  </si>
  <si>
    <t>1.57</t>
  </si>
  <si>
    <t>2.72</t>
  </si>
  <si>
    <t>1.22</t>
  </si>
  <si>
    <t>2.89</t>
  </si>
  <si>
    <t>2.28</t>
  </si>
  <si>
    <t>2.83</t>
  </si>
  <si>
    <t>2.52</t>
  </si>
  <si>
    <t>1.33</t>
  </si>
  <si>
    <t>3.50</t>
  </si>
  <si>
    <t>2.23</t>
  </si>
  <si>
    <t>1.95</t>
  </si>
  <si>
    <t>1.48</t>
  </si>
  <si>
    <t>1.59</t>
  </si>
  <si>
    <t>2.45</t>
  </si>
  <si>
    <t>3.00</t>
  </si>
  <si>
    <t>2.78</t>
  </si>
  <si>
    <t>2.61</t>
  </si>
  <si>
    <t>1.44</t>
  </si>
  <si>
    <t>1.14</t>
  </si>
  <si>
    <t>0.86</t>
  </si>
  <si>
    <t>2.85</t>
  </si>
  <si>
    <t>3.30</t>
  </si>
  <si>
    <t>1.67</t>
  </si>
  <si>
    <t>0.63</t>
  </si>
  <si>
    <t>1.50</t>
  </si>
  <si>
    <t>1.39</t>
  </si>
  <si>
    <t>1.65</t>
  </si>
  <si>
    <t>0.21</t>
  </si>
  <si>
    <t>1.77</t>
  </si>
  <si>
    <t>0.27</t>
  </si>
  <si>
    <t>2.64</t>
  </si>
  <si>
    <t>1.11</t>
  </si>
  <si>
    <t>1.83</t>
  </si>
  <si>
    <t>1.73</t>
  </si>
  <si>
    <t>2.20</t>
  </si>
  <si>
    <t>2.63</t>
  </si>
  <si>
    <t>0.91</t>
  </si>
  <si>
    <t>2.11</t>
  </si>
  <si>
    <t>3.10</t>
  </si>
  <si>
    <t>1.63</t>
  </si>
  <si>
    <t>1.82</t>
  </si>
  <si>
    <t>2.74</t>
  </si>
  <si>
    <t>3.42</t>
  </si>
  <si>
    <t>0.24</t>
  </si>
  <si>
    <t>1.42</t>
  </si>
  <si>
    <t>0.12</t>
  </si>
  <si>
    <t>3.05</t>
  </si>
  <si>
    <t>2.26</t>
  </si>
  <si>
    <t>2.32</t>
  </si>
  <si>
    <t>2.42</t>
  </si>
  <si>
    <t>2.16</t>
  </si>
  <si>
    <t>3.54</t>
  </si>
  <si>
    <t>3.55</t>
  </si>
  <si>
    <t>3.80</t>
  </si>
  <si>
    <t>3.88</t>
  </si>
  <si>
    <t>2.55</t>
  </si>
  <si>
    <t>3.23</t>
  </si>
  <si>
    <t>2.36</t>
  </si>
  <si>
    <t>2.86</t>
  </si>
  <si>
    <t>3.36</t>
  </si>
  <si>
    <t>2.95</t>
  </si>
  <si>
    <t>3.41</t>
  </si>
  <si>
    <t>2.50</t>
  </si>
  <si>
    <t>0.95</t>
  </si>
  <si>
    <t>1.55</t>
  </si>
  <si>
    <t>3.59</t>
  </si>
  <si>
    <t>1.64</t>
  </si>
  <si>
    <t>0.18</t>
  </si>
  <si>
    <t>3.32</t>
  </si>
  <si>
    <t>2.07</t>
  </si>
  <si>
    <t>1.37</t>
  </si>
  <si>
    <t>1.27</t>
  </si>
  <si>
    <t>3.09</t>
  </si>
  <si>
    <t>2.05</t>
  </si>
  <si>
    <t>0.41</t>
  </si>
  <si>
    <t>3.25</t>
  </si>
  <si>
    <t>1.18</t>
  </si>
  <si>
    <t>3.14</t>
  </si>
  <si>
    <t>1.91</t>
  </si>
  <si>
    <t>2.08</t>
  </si>
  <si>
    <t>3.04</t>
  </si>
  <si>
    <t>1.08</t>
  </si>
  <si>
    <t>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</si>
</sst>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#\)"/>
    <numFmt numFmtId="165" formatCode="#,##0.0"/>
  </numFmts>
  <fonts count="2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color rgb="FF000000"/>
      <name val="Times New Roman"/>
      <family val="1"/>
    </font>
    <font>
      <b/>
      <sz val="15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u/>
      <sz val="10"/>
      <color rgb="FF0000FF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u/>
      <sz val="10"/>
      <color theme="10"/>
      <name val="Times New Roman"/>
      <family val="1"/>
    </font>
    <font>
      <sz val="10"/>
      <color theme="1"/>
      <name val="Calibri"/>
      <family val="2"/>
      <scheme val="minor"/>
    </font>
    <font>
      <sz val="10"/>
      <color rgb="FF0C0C0C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u/>
      <sz val="10"/>
      <color rgb="FF000000"/>
      <name val="Times New Roman"/>
      <family val="1"/>
    </font>
    <font>
      <sz val="11"/>
      <color rgb="FF000000"/>
      <name val="&quot;Times New Roman&quot;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textRotation="90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wrapText="1"/>
    </xf>
    <xf numFmtId="0" fontId="0" fillId="0" borderId="0" xfId="0" applyFill="1"/>
    <xf numFmtId="16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4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textRotation="90" wrapText="1"/>
    </xf>
    <xf numFmtId="0" fontId="0" fillId="0" borderId="0" xfId="0"/>
    <xf numFmtId="0" fontId="14" fillId="0" borderId="5" xfId="1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wrapText="1"/>
    </xf>
    <xf numFmtId="0" fontId="14" fillId="0" borderId="5" xfId="1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left" vertical="center"/>
    </xf>
    <xf numFmtId="165" fontId="5" fillId="0" borderId="17" xfId="0" applyNumberFormat="1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left" vertical="center" textRotation="90" wrapText="1"/>
    </xf>
    <xf numFmtId="0" fontId="6" fillId="0" borderId="1" xfId="0" applyFont="1" applyBorder="1" applyAlignment="1">
      <alignment horizontal="left" vertical="center" textRotation="90"/>
    </xf>
    <xf numFmtId="164" fontId="9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9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/>
  </cellXfs>
  <cellStyles count="2">
    <cellStyle name="Hyperlink" xfId="1" builtinId="8"/>
    <cellStyle name="Normal" xfId="0" builtinId="0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9"/>
  <sheetViews>
    <sheetView topLeftCell="A62" zoomScale="98" zoomScaleNormal="98" workbookViewId="0">
      <selection activeCell="Z71" sqref="Z71"/>
    </sheetView>
  </sheetViews>
  <sheetFormatPr defaultRowHeight="15"/>
  <cols>
    <col min="1" max="1" width="4" style="40" customWidth="1"/>
    <col min="2" max="2" width="12" style="40" customWidth="1"/>
    <col min="3" max="3" width="18.42578125" style="40" customWidth="1"/>
    <col min="4" max="4" width="9.140625" style="40"/>
    <col min="5" max="5" width="6.85546875" style="1" customWidth="1"/>
    <col min="6" max="6" width="4.85546875" style="40" customWidth="1"/>
    <col min="7" max="19" width="4" style="40" customWidth="1"/>
    <col min="20" max="20" width="8.42578125" style="40" customWidth="1"/>
    <col min="21" max="21" width="6.28515625" style="40" customWidth="1"/>
    <col min="22" max="22" width="8" style="40" customWidth="1"/>
    <col min="23" max="23" width="9.28515625" style="1" customWidth="1"/>
    <col min="24" max="16384" width="9.140625" style="40"/>
  </cols>
  <sheetData>
    <row r="1" spans="1:24" ht="21" customHeight="1">
      <c r="A1" s="164" t="s">
        <v>197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4" ht="21" customHeight="1">
      <c r="A2" s="166" t="s">
        <v>115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4" ht="54.75" customHeight="1">
      <c r="A3" s="167" t="s">
        <v>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4" ht="30" customHeight="1">
      <c r="A4" s="169" t="s">
        <v>1</v>
      </c>
      <c r="B4" s="169" t="s">
        <v>2</v>
      </c>
      <c r="C4" s="169" t="s">
        <v>3</v>
      </c>
      <c r="D4" s="162"/>
      <c r="E4" s="170" t="s">
        <v>4</v>
      </c>
      <c r="F4" s="154" t="s">
        <v>5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70" t="s">
        <v>6</v>
      </c>
      <c r="V4" s="172"/>
      <c r="W4" s="173" t="s">
        <v>114</v>
      </c>
    </row>
    <row r="5" spans="1:24">
      <c r="A5" s="155"/>
      <c r="B5" s="162"/>
      <c r="C5" s="162"/>
      <c r="D5" s="162"/>
      <c r="E5" s="171"/>
      <c r="F5" s="163" t="s">
        <v>7</v>
      </c>
      <c r="G5" s="154" t="s">
        <v>8</v>
      </c>
      <c r="H5" s="155"/>
      <c r="I5" s="155"/>
      <c r="J5" s="163" t="s">
        <v>9</v>
      </c>
      <c r="K5" s="154" t="s">
        <v>10</v>
      </c>
      <c r="L5" s="155"/>
      <c r="M5" s="155"/>
      <c r="N5" s="163" t="s">
        <v>11</v>
      </c>
      <c r="O5" s="163" t="s">
        <v>12</v>
      </c>
      <c r="P5" s="154" t="s">
        <v>13</v>
      </c>
      <c r="Q5" s="155"/>
      <c r="R5" s="155"/>
      <c r="S5" s="156" t="s">
        <v>14</v>
      </c>
      <c r="T5" s="158" t="s">
        <v>15</v>
      </c>
      <c r="U5" s="159" t="s">
        <v>16</v>
      </c>
      <c r="V5" s="158" t="s">
        <v>17</v>
      </c>
      <c r="W5" s="174"/>
    </row>
    <row r="6" spans="1:24" ht="169.5" customHeight="1">
      <c r="A6" s="155"/>
      <c r="B6" s="162"/>
      <c r="C6" s="162"/>
      <c r="D6" s="162"/>
      <c r="E6" s="171"/>
      <c r="F6" s="155"/>
      <c r="G6" s="39" t="s">
        <v>18</v>
      </c>
      <c r="H6" s="39" t="s">
        <v>19</v>
      </c>
      <c r="I6" s="39" t="s">
        <v>20</v>
      </c>
      <c r="J6" s="155"/>
      <c r="K6" s="39" t="s">
        <v>21</v>
      </c>
      <c r="L6" s="39" t="s">
        <v>22</v>
      </c>
      <c r="M6" s="39" t="s">
        <v>23</v>
      </c>
      <c r="N6" s="155"/>
      <c r="O6" s="155"/>
      <c r="P6" s="39" t="s">
        <v>24</v>
      </c>
      <c r="Q6" s="39" t="s">
        <v>25</v>
      </c>
      <c r="R6" s="39" t="s">
        <v>26</v>
      </c>
      <c r="S6" s="157"/>
      <c r="T6" s="157"/>
      <c r="U6" s="160"/>
      <c r="V6" s="157"/>
      <c r="W6" s="174"/>
    </row>
    <row r="7" spans="1:24">
      <c r="A7" s="38">
        <v>1</v>
      </c>
      <c r="B7" s="38">
        <v>2</v>
      </c>
      <c r="C7" s="161">
        <v>3</v>
      </c>
      <c r="D7" s="162"/>
      <c r="E7" s="24">
        <v>4</v>
      </c>
      <c r="F7" s="38">
        <v>5</v>
      </c>
      <c r="G7" s="38">
        <v>6</v>
      </c>
      <c r="H7" s="38">
        <v>7</v>
      </c>
      <c r="I7" s="38">
        <v>8</v>
      </c>
      <c r="J7" s="38">
        <v>9</v>
      </c>
      <c r="K7" s="38">
        <v>10</v>
      </c>
      <c r="L7" s="38">
        <v>11</v>
      </c>
      <c r="M7" s="38">
        <v>12</v>
      </c>
      <c r="N7" s="38">
        <v>13</v>
      </c>
      <c r="O7" s="38">
        <v>14</v>
      </c>
      <c r="P7" s="38">
        <v>15</v>
      </c>
      <c r="Q7" s="38">
        <v>16</v>
      </c>
      <c r="R7" s="38">
        <v>17</v>
      </c>
      <c r="S7" s="38">
        <v>18</v>
      </c>
      <c r="T7" s="38">
        <v>19</v>
      </c>
      <c r="U7" s="25">
        <v>20</v>
      </c>
      <c r="V7" s="38">
        <v>21</v>
      </c>
      <c r="W7" s="24">
        <v>22</v>
      </c>
    </row>
    <row r="8" spans="1:24" s="10" customFormat="1" ht="26.25" customHeight="1">
      <c r="A8" s="9">
        <v>1</v>
      </c>
      <c r="B8" s="42">
        <v>2210060001</v>
      </c>
      <c r="C8" s="43" t="s">
        <v>198</v>
      </c>
      <c r="D8" s="44" t="s">
        <v>45</v>
      </c>
      <c r="E8" s="12"/>
      <c r="F8" s="13"/>
      <c r="G8" s="13"/>
      <c r="H8" s="13"/>
      <c r="I8" s="13"/>
      <c r="J8" s="69">
        <v>25</v>
      </c>
      <c r="K8" s="69">
        <v>7</v>
      </c>
      <c r="L8" s="69">
        <v>4</v>
      </c>
      <c r="M8" s="69">
        <v>10</v>
      </c>
      <c r="N8" s="146">
        <v>5</v>
      </c>
      <c r="O8" s="74">
        <v>0</v>
      </c>
      <c r="P8" s="69">
        <v>15</v>
      </c>
      <c r="Q8" s="74">
        <v>0</v>
      </c>
      <c r="R8" s="147">
        <f>IF(V8="Xuất sắc",5,IF(V8="Giỏi",4,IF(V8="Khá",3,IF(V8="TB",1,0))))</f>
        <v>0</v>
      </c>
      <c r="S8" s="148">
        <f>SUM(J8:R8)</f>
        <v>66</v>
      </c>
      <c r="T8" s="149" t="str">
        <f t="shared" ref="T8:T117" si="0">IF(S8&gt;=90,"Xuất sắc",IF(S8&gt;=80,"Tốt",IF(S8&gt;=70,"Khá",IF(S8&gt;=50,"TB","Yếu"))))</f>
        <v>TB</v>
      </c>
      <c r="U8" s="13" t="s">
        <v>777</v>
      </c>
      <c r="V8" s="14" t="s">
        <v>649</v>
      </c>
      <c r="W8" s="32"/>
      <c r="X8" s="11"/>
    </row>
    <row r="9" spans="1:24" s="10" customFormat="1" ht="26.25" customHeight="1">
      <c r="A9" s="9">
        <v>2</v>
      </c>
      <c r="B9" s="42">
        <v>2210060002</v>
      </c>
      <c r="C9" s="43" t="s">
        <v>199</v>
      </c>
      <c r="D9" s="44" t="s">
        <v>187</v>
      </c>
      <c r="E9" s="12"/>
      <c r="F9" s="13"/>
      <c r="G9" s="9"/>
      <c r="H9" s="9"/>
      <c r="I9" s="9"/>
      <c r="J9" s="69">
        <v>25</v>
      </c>
      <c r="K9" s="69">
        <v>7</v>
      </c>
      <c r="L9" s="69">
        <v>8</v>
      </c>
      <c r="M9" s="69">
        <v>10</v>
      </c>
      <c r="N9" s="74">
        <v>5</v>
      </c>
      <c r="O9" s="74">
        <v>0</v>
      </c>
      <c r="P9" s="69">
        <v>15</v>
      </c>
      <c r="Q9" s="74">
        <v>5</v>
      </c>
      <c r="R9" s="147">
        <f t="shared" ref="R9:R71" si="1">IF(V9="Xuất sắc",5,IF(V9="Giỏi",4,IF(V9="Khá",3,IF(V9="TB",1,0))))</f>
        <v>4</v>
      </c>
      <c r="S9" s="148">
        <f t="shared" ref="S9:S71" si="2">SUM(J9:R9)</f>
        <v>79</v>
      </c>
      <c r="T9" s="149" t="str">
        <f t="shared" si="0"/>
        <v>Khá</v>
      </c>
      <c r="U9" s="9" t="s">
        <v>673</v>
      </c>
      <c r="V9" s="14" t="s">
        <v>653</v>
      </c>
      <c r="W9" s="32"/>
      <c r="X9" s="11"/>
    </row>
    <row r="10" spans="1:24" s="10" customFormat="1" ht="26.25" customHeight="1">
      <c r="A10" s="9">
        <v>3</v>
      </c>
      <c r="B10" s="42">
        <v>2210060003</v>
      </c>
      <c r="C10" s="43" t="s">
        <v>200</v>
      </c>
      <c r="D10" s="44" t="s">
        <v>36</v>
      </c>
      <c r="E10" s="12"/>
      <c r="F10" s="13"/>
      <c r="G10" s="9"/>
      <c r="H10" s="9"/>
      <c r="I10" s="9"/>
      <c r="J10" s="69">
        <v>25</v>
      </c>
      <c r="K10" s="69">
        <v>7</v>
      </c>
      <c r="L10" s="69">
        <v>4</v>
      </c>
      <c r="M10" s="69">
        <v>10</v>
      </c>
      <c r="N10" s="74">
        <v>5</v>
      </c>
      <c r="O10" s="74">
        <v>0</v>
      </c>
      <c r="P10" s="69">
        <v>15</v>
      </c>
      <c r="Q10" s="73">
        <v>0</v>
      </c>
      <c r="R10" s="147">
        <f t="shared" si="1"/>
        <v>3</v>
      </c>
      <c r="S10" s="148">
        <f t="shared" si="2"/>
        <v>69</v>
      </c>
      <c r="T10" s="149" t="str">
        <f t="shared" si="0"/>
        <v>TB</v>
      </c>
      <c r="U10" s="9" t="s">
        <v>676</v>
      </c>
      <c r="V10" s="14" t="s">
        <v>655</v>
      </c>
      <c r="W10" s="29"/>
      <c r="X10" s="11"/>
    </row>
    <row r="11" spans="1:24" s="10" customFormat="1" ht="26.25" customHeight="1">
      <c r="A11" s="9">
        <v>4</v>
      </c>
      <c r="B11" s="42">
        <v>2210060004</v>
      </c>
      <c r="C11" s="43" t="s">
        <v>201</v>
      </c>
      <c r="D11" s="44" t="s">
        <v>104</v>
      </c>
      <c r="E11" s="12"/>
      <c r="F11" s="13"/>
      <c r="G11" s="9"/>
      <c r="H11" s="9"/>
      <c r="I11" s="9"/>
      <c r="J11" s="69">
        <v>25</v>
      </c>
      <c r="K11" s="69">
        <v>7</v>
      </c>
      <c r="L11" s="69">
        <v>0</v>
      </c>
      <c r="M11" s="69">
        <v>10</v>
      </c>
      <c r="N11" s="74">
        <v>5</v>
      </c>
      <c r="O11" s="74">
        <v>0</v>
      </c>
      <c r="P11" s="69">
        <v>15</v>
      </c>
      <c r="Q11" s="73">
        <v>5</v>
      </c>
      <c r="R11" s="147">
        <f t="shared" si="1"/>
        <v>4</v>
      </c>
      <c r="S11" s="148">
        <f t="shared" si="2"/>
        <v>71</v>
      </c>
      <c r="T11" s="149" t="str">
        <f t="shared" si="0"/>
        <v>Khá</v>
      </c>
      <c r="U11" s="9" t="s">
        <v>691</v>
      </c>
      <c r="V11" s="14" t="s">
        <v>653</v>
      </c>
      <c r="W11" s="29"/>
      <c r="X11" s="11"/>
    </row>
    <row r="12" spans="1:24" s="10" customFormat="1" ht="26.25" customHeight="1">
      <c r="A12" s="9">
        <v>5</v>
      </c>
      <c r="B12" s="42">
        <v>2210060005</v>
      </c>
      <c r="C12" s="43" t="s">
        <v>202</v>
      </c>
      <c r="D12" s="44" t="s">
        <v>80</v>
      </c>
      <c r="E12" s="12"/>
      <c r="F12" s="13"/>
      <c r="G12" s="9"/>
      <c r="H12" s="9"/>
      <c r="I12" s="9"/>
      <c r="J12" s="69">
        <v>25</v>
      </c>
      <c r="K12" s="69">
        <v>7</v>
      </c>
      <c r="L12" s="69">
        <v>6</v>
      </c>
      <c r="M12" s="69">
        <v>10</v>
      </c>
      <c r="N12" s="74">
        <v>5</v>
      </c>
      <c r="O12" s="74">
        <v>0</v>
      </c>
      <c r="P12" s="69">
        <v>15</v>
      </c>
      <c r="Q12" s="74">
        <v>5</v>
      </c>
      <c r="R12" s="147">
        <f t="shared" si="1"/>
        <v>1</v>
      </c>
      <c r="S12" s="148">
        <f t="shared" si="2"/>
        <v>74</v>
      </c>
      <c r="T12" s="149" t="str">
        <f t="shared" si="0"/>
        <v>Khá</v>
      </c>
      <c r="U12" s="9" t="s">
        <v>659</v>
      </c>
      <c r="V12" s="14" t="s">
        <v>646</v>
      </c>
      <c r="W12" s="29"/>
      <c r="X12" s="11"/>
    </row>
    <row r="13" spans="1:24" s="10" customFormat="1" ht="26.25" customHeight="1">
      <c r="A13" s="9">
        <v>6</v>
      </c>
      <c r="B13" s="42">
        <v>2210060006</v>
      </c>
      <c r="C13" s="43" t="s">
        <v>203</v>
      </c>
      <c r="D13" s="44" t="s">
        <v>204</v>
      </c>
      <c r="E13" s="12"/>
      <c r="F13" s="13"/>
      <c r="G13" s="9"/>
      <c r="H13" s="9"/>
      <c r="I13" s="9"/>
      <c r="J13" s="69">
        <v>25</v>
      </c>
      <c r="K13" s="69">
        <v>7</v>
      </c>
      <c r="L13" s="69">
        <v>8</v>
      </c>
      <c r="M13" s="69">
        <v>10</v>
      </c>
      <c r="N13" s="74">
        <v>5</v>
      </c>
      <c r="O13" s="74">
        <v>0</v>
      </c>
      <c r="P13" s="69">
        <v>15</v>
      </c>
      <c r="Q13" s="73">
        <v>0</v>
      </c>
      <c r="R13" s="147">
        <f t="shared" si="1"/>
        <v>5</v>
      </c>
      <c r="S13" s="148">
        <f t="shared" si="2"/>
        <v>75</v>
      </c>
      <c r="T13" s="149" t="str">
        <f t="shared" si="0"/>
        <v>Khá</v>
      </c>
      <c r="U13" s="9" t="s">
        <v>752</v>
      </c>
      <c r="V13" s="14" t="s">
        <v>735</v>
      </c>
      <c r="W13" s="29"/>
      <c r="X13" s="11"/>
    </row>
    <row r="14" spans="1:24" s="10" customFormat="1" ht="26.25" customHeight="1">
      <c r="A14" s="9">
        <v>7</v>
      </c>
      <c r="B14" s="42">
        <v>2210060008</v>
      </c>
      <c r="C14" s="43" t="s">
        <v>32</v>
      </c>
      <c r="D14" s="44" t="s">
        <v>89</v>
      </c>
      <c r="E14" s="12"/>
      <c r="F14" s="13"/>
      <c r="G14" s="9"/>
      <c r="H14" s="9"/>
      <c r="I14" s="9"/>
      <c r="J14" s="69">
        <v>25</v>
      </c>
      <c r="K14" s="69">
        <v>7</v>
      </c>
      <c r="L14" s="69">
        <v>6</v>
      </c>
      <c r="M14" s="69">
        <v>10</v>
      </c>
      <c r="N14" s="74">
        <v>5</v>
      </c>
      <c r="O14" s="74">
        <v>0</v>
      </c>
      <c r="P14" s="69">
        <v>13</v>
      </c>
      <c r="Q14" s="74">
        <v>0</v>
      </c>
      <c r="R14" s="147">
        <f t="shared" si="1"/>
        <v>3</v>
      </c>
      <c r="S14" s="148">
        <f t="shared" si="2"/>
        <v>69</v>
      </c>
      <c r="T14" s="149" t="str">
        <f t="shared" si="0"/>
        <v>TB</v>
      </c>
      <c r="U14" s="9" t="s">
        <v>666</v>
      </c>
      <c r="V14" s="14" t="s">
        <v>655</v>
      </c>
      <c r="W14" s="29"/>
      <c r="X14" s="11"/>
    </row>
    <row r="15" spans="1:24" s="10" customFormat="1" ht="26.25" customHeight="1">
      <c r="A15" s="9">
        <v>8</v>
      </c>
      <c r="B15" s="42">
        <v>2210060009</v>
      </c>
      <c r="C15" s="43" t="s">
        <v>205</v>
      </c>
      <c r="D15" s="44" t="s">
        <v>92</v>
      </c>
      <c r="E15" s="12"/>
      <c r="F15" s="13"/>
      <c r="G15" s="9"/>
      <c r="H15" s="9"/>
      <c r="I15" s="9"/>
      <c r="J15" s="69">
        <v>25</v>
      </c>
      <c r="K15" s="69">
        <v>7</v>
      </c>
      <c r="L15" s="69">
        <v>0</v>
      </c>
      <c r="M15" s="69">
        <v>10</v>
      </c>
      <c r="N15" s="74">
        <v>5</v>
      </c>
      <c r="O15" s="74">
        <v>0</v>
      </c>
      <c r="P15" s="69">
        <v>15</v>
      </c>
      <c r="Q15" s="73">
        <v>0</v>
      </c>
      <c r="R15" s="147">
        <f t="shared" si="1"/>
        <v>4</v>
      </c>
      <c r="S15" s="148">
        <f t="shared" si="2"/>
        <v>66</v>
      </c>
      <c r="T15" s="149" t="str">
        <f t="shared" si="0"/>
        <v>TB</v>
      </c>
      <c r="U15" s="9" t="s">
        <v>758</v>
      </c>
      <c r="V15" s="14" t="s">
        <v>653</v>
      </c>
      <c r="W15" s="29"/>
      <c r="X15" s="11"/>
    </row>
    <row r="16" spans="1:24" s="10" customFormat="1" ht="26.25" customHeight="1">
      <c r="A16" s="9">
        <v>9</v>
      </c>
      <c r="B16" s="42">
        <v>2210060010</v>
      </c>
      <c r="C16" s="43" t="s">
        <v>206</v>
      </c>
      <c r="D16" s="44" t="s">
        <v>148</v>
      </c>
      <c r="E16" s="12"/>
      <c r="F16" s="13"/>
      <c r="G16" s="9"/>
      <c r="H16" s="9"/>
      <c r="I16" s="9"/>
      <c r="J16" s="69"/>
      <c r="K16" s="69"/>
      <c r="L16" s="69"/>
      <c r="M16" s="69"/>
      <c r="N16" s="74"/>
      <c r="O16" s="74"/>
      <c r="P16" s="69"/>
      <c r="Q16" s="74"/>
      <c r="R16" s="147">
        <f t="shared" si="1"/>
        <v>0</v>
      </c>
      <c r="S16" s="148">
        <f t="shared" si="2"/>
        <v>0</v>
      </c>
      <c r="T16" s="149" t="str">
        <f t="shared" si="0"/>
        <v>Yếu</v>
      </c>
      <c r="U16" s="9" t="s">
        <v>648</v>
      </c>
      <c r="V16" s="14" t="s">
        <v>649</v>
      </c>
      <c r="W16" s="29"/>
      <c r="X16" s="11"/>
    </row>
    <row r="17" spans="1:24" s="10" customFormat="1" ht="26.25" customHeight="1">
      <c r="A17" s="9">
        <v>10</v>
      </c>
      <c r="B17" s="42">
        <v>2210060011</v>
      </c>
      <c r="C17" s="43" t="s">
        <v>207</v>
      </c>
      <c r="D17" s="44" t="s">
        <v>96</v>
      </c>
      <c r="E17" s="12"/>
      <c r="F17" s="13"/>
      <c r="G17" s="9"/>
      <c r="H17" s="9"/>
      <c r="I17" s="9"/>
      <c r="J17" s="69"/>
      <c r="K17" s="69"/>
      <c r="L17" s="69"/>
      <c r="M17" s="69"/>
      <c r="N17" s="74"/>
      <c r="O17" s="74"/>
      <c r="P17" s="69"/>
      <c r="Q17" s="74"/>
      <c r="R17" s="147">
        <f t="shared" si="1"/>
        <v>0</v>
      </c>
      <c r="S17" s="148">
        <f t="shared" si="2"/>
        <v>0</v>
      </c>
      <c r="T17" s="149" t="str">
        <f t="shared" si="0"/>
        <v>Yếu</v>
      </c>
      <c r="U17" s="9" t="s">
        <v>648</v>
      </c>
      <c r="V17" s="14" t="s">
        <v>649</v>
      </c>
      <c r="W17" s="29"/>
      <c r="X17" s="11"/>
    </row>
    <row r="18" spans="1:24" s="10" customFormat="1" ht="26.25" customHeight="1">
      <c r="A18" s="9">
        <v>11</v>
      </c>
      <c r="B18" s="42">
        <v>2210060012</v>
      </c>
      <c r="C18" s="43" t="s">
        <v>208</v>
      </c>
      <c r="D18" s="44" t="s">
        <v>34</v>
      </c>
      <c r="E18" s="12"/>
      <c r="F18" s="13"/>
      <c r="G18" s="9"/>
      <c r="H18" s="9"/>
      <c r="I18" s="9"/>
      <c r="J18" s="69">
        <v>25</v>
      </c>
      <c r="K18" s="69">
        <v>7</v>
      </c>
      <c r="L18" s="69">
        <v>4</v>
      </c>
      <c r="M18" s="69">
        <v>10</v>
      </c>
      <c r="N18" s="74">
        <v>5</v>
      </c>
      <c r="O18" s="74">
        <v>0</v>
      </c>
      <c r="P18" s="69">
        <v>15</v>
      </c>
      <c r="Q18" s="74">
        <v>0</v>
      </c>
      <c r="R18" s="147">
        <f t="shared" si="1"/>
        <v>3</v>
      </c>
      <c r="S18" s="148">
        <f t="shared" si="2"/>
        <v>69</v>
      </c>
      <c r="T18" s="149" t="str">
        <f t="shared" si="0"/>
        <v>TB</v>
      </c>
      <c r="U18" s="9" t="s">
        <v>727</v>
      </c>
      <c r="V18" s="14" t="s">
        <v>655</v>
      </c>
      <c r="W18" s="29"/>
      <c r="X18" s="11"/>
    </row>
    <row r="19" spans="1:24" s="10" customFormat="1" ht="26.25" customHeight="1">
      <c r="A19" s="9">
        <v>12</v>
      </c>
      <c r="B19" s="42">
        <v>2210060013</v>
      </c>
      <c r="C19" s="45" t="s">
        <v>209</v>
      </c>
      <c r="D19" s="46" t="s">
        <v>210</v>
      </c>
      <c r="E19" s="12"/>
      <c r="F19" s="13"/>
      <c r="G19" s="9"/>
      <c r="H19" s="9"/>
      <c r="I19" s="9"/>
      <c r="J19" s="69"/>
      <c r="K19" s="69"/>
      <c r="L19" s="69"/>
      <c r="M19" s="69"/>
      <c r="N19" s="74"/>
      <c r="O19" s="74"/>
      <c r="P19" s="69"/>
      <c r="Q19" s="74"/>
      <c r="R19" s="147">
        <f t="shared" si="1"/>
        <v>1</v>
      </c>
      <c r="S19" s="148">
        <f t="shared" si="2"/>
        <v>1</v>
      </c>
      <c r="T19" s="149" t="str">
        <f t="shared" si="0"/>
        <v>Yếu</v>
      </c>
      <c r="U19" s="9" t="s">
        <v>778</v>
      </c>
      <c r="V19" s="14" t="s">
        <v>646</v>
      </c>
      <c r="W19" s="29"/>
      <c r="X19" s="11"/>
    </row>
    <row r="20" spans="1:24" s="10" customFormat="1" ht="26.25" customHeight="1">
      <c r="A20" s="9">
        <v>13</v>
      </c>
      <c r="B20" s="42">
        <v>2210060016</v>
      </c>
      <c r="C20" s="45" t="s">
        <v>211</v>
      </c>
      <c r="D20" s="46" t="s">
        <v>67</v>
      </c>
      <c r="E20" s="12"/>
      <c r="F20" s="13"/>
      <c r="G20" s="9"/>
      <c r="H20" s="9"/>
      <c r="I20" s="9"/>
      <c r="J20" s="69">
        <v>25</v>
      </c>
      <c r="K20" s="69">
        <v>7</v>
      </c>
      <c r="L20" s="69">
        <v>4</v>
      </c>
      <c r="M20" s="69">
        <v>10</v>
      </c>
      <c r="N20" s="74">
        <v>5</v>
      </c>
      <c r="O20" s="74">
        <v>0</v>
      </c>
      <c r="P20" s="69">
        <v>15</v>
      </c>
      <c r="Q20" s="74">
        <v>0</v>
      </c>
      <c r="R20" s="147">
        <f t="shared" si="1"/>
        <v>1</v>
      </c>
      <c r="S20" s="148">
        <f t="shared" si="2"/>
        <v>67</v>
      </c>
      <c r="T20" s="149" t="str">
        <f t="shared" si="0"/>
        <v>TB</v>
      </c>
      <c r="U20" s="9" t="s">
        <v>675</v>
      </c>
      <c r="V20" s="14" t="s">
        <v>646</v>
      </c>
      <c r="W20" s="29"/>
      <c r="X20" s="11"/>
    </row>
    <row r="21" spans="1:24" s="10" customFormat="1" ht="26.25" customHeight="1">
      <c r="A21" s="9">
        <v>14</v>
      </c>
      <c r="B21" s="42">
        <v>2210060017</v>
      </c>
      <c r="C21" s="43" t="s">
        <v>212</v>
      </c>
      <c r="D21" s="44" t="s">
        <v>52</v>
      </c>
      <c r="E21" s="12"/>
      <c r="F21" s="13"/>
      <c r="G21" s="9"/>
      <c r="H21" s="9"/>
      <c r="I21" s="9"/>
      <c r="J21" s="69"/>
      <c r="K21" s="69"/>
      <c r="L21" s="69"/>
      <c r="M21" s="69"/>
      <c r="N21" s="74"/>
      <c r="O21" s="74"/>
      <c r="P21" s="69"/>
      <c r="Q21" s="74"/>
      <c r="R21" s="147">
        <f t="shared" si="1"/>
        <v>0</v>
      </c>
      <c r="S21" s="148">
        <f t="shared" si="2"/>
        <v>0</v>
      </c>
      <c r="T21" s="149" t="str">
        <f t="shared" si="0"/>
        <v>Yếu</v>
      </c>
      <c r="U21" s="9" t="s">
        <v>768</v>
      </c>
      <c r="V21" s="14" t="s">
        <v>649</v>
      </c>
      <c r="W21" s="29"/>
      <c r="X21" s="11"/>
    </row>
    <row r="22" spans="1:24" s="10" customFormat="1" ht="26.25" customHeight="1">
      <c r="A22" s="9">
        <v>15</v>
      </c>
      <c r="B22" s="42">
        <v>2210060018</v>
      </c>
      <c r="C22" s="43" t="s">
        <v>213</v>
      </c>
      <c r="D22" s="44" t="s">
        <v>88</v>
      </c>
      <c r="E22" s="12"/>
      <c r="F22" s="13"/>
      <c r="G22" s="9"/>
      <c r="H22" s="9"/>
      <c r="I22" s="9"/>
      <c r="J22" s="69"/>
      <c r="K22" s="69"/>
      <c r="L22" s="69"/>
      <c r="M22" s="69"/>
      <c r="N22" s="74"/>
      <c r="O22" s="74"/>
      <c r="P22" s="69"/>
      <c r="Q22" s="74"/>
      <c r="R22" s="147">
        <f t="shared" si="1"/>
        <v>0</v>
      </c>
      <c r="S22" s="148">
        <f t="shared" si="2"/>
        <v>0</v>
      </c>
      <c r="T22" s="149" t="str">
        <f t="shared" si="0"/>
        <v>Yếu</v>
      </c>
      <c r="U22" s="9" t="s">
        <v>648</v>
      </c>
      <c r="V22" s="14" t="s">
        <v>649</v>
      </c>
      <c r="W22" s="29"/>
      <c r="X22" s="11"/>
    </row>
    <row r="23" spans="1:24" s="10" customFormat="1" ht="26.25" customHeight="1">
      <c r="A23" s="9">
        <v>16</v>
      </c>
      <c r="B23" s="42">
        <v>2210060019</v>
      </c>
      <c r="C23" s="43" t="s">
        <v>214</v>
      </c>
      <c r="D23" s="44" t="s">
        <v>52</v>
      </c>
      <c r="E23" s="12"/>
      <c r="F23" s="13"/>
      <c r="G23" s="9"/>
      <c r="H23" s="9"/>
      <c r="I23" s="9"/>
      <c r="J23" s="69">
        <v>25</v>
      </c>
      <c r="K23" s="69">
        <v>7</v>
      </c>
      <c r="L23" s="69">
        <v>8</v>
      </c>
      <c r="M23" s="69">
        <v>10</v>
      </c>
      <c r="N23" s="74">
        <v>5</v>
      </c>
      <c r="O23" s="74">
        <v>0</v>
      </c>
      <c r="P23" s="69">
        <v>15</v>
      </c>
      <c r="Q23" s="73">
        <v>0</v>
      </c>
      <c r="R23" s="147">
        <f t="shared" si="1"/>
        <v>3</v>
      </c>
      <c r="S23" s="148">
        <f t="shared" si="2"/>
        <v>73</v>
      </c>
      <c r="T23" s="149" t="str">
        <f t="shared" si="0"/>
        <v>Khá</v>
      </c>
      <c r="U23" s="9" t="s">
        <v>658</v>
      </c>
      <c r="V23" s="14" t="s">
        <v>655</v>
      </c>
      <c r="W23" s="29"/>
      <c r="X23" s="11"/>
    </row>
    <row r="24" spans="1:24" s="10" customFormat="1" ht="26.25" customHeight="1">
      <c r="A24" s="9">
        <v>17</v>
      </c>
      <c r="B24" s="47">
        <v>2210060020</v>
      </c>
      <c r="C24" s="45" t="s">
        <v>215</v>
      </c>
      <c r="D24" s="46" t="s">
        <v>57</v>
      </c>
      <c r="E24" s="12"/>
      <c r="F24" s="13"/>
      <c r="G24" s="9"/>
      <c r="H24" s="9"/>
      <c r="I24" s="9"/>
      <c r="J24" s="69">
        <v>25</v>
      </c>
      <c r="K24" s="69">
        <v>7</v>
      </c>
      <c r="L24" s="69">
        <v>8</v>
      </c>
      <c r="M24" s="69">
        <v>10</v>
      </c>
      <c r="N24" s="74">
        <v>5</v>
      </c>
      <c r="O24" s="74">
        <v>0</v>
      </c>
      <c r="P24" s="69">
        <v>15</v>
      </c>
      <c r="Q24" s="74">
        <v>0</v>
      </c>
      <c r="R24" s="147">
        <f t="shared" si="1"/>
        <v>3</v>
      </c>
      <c r="S24" s="148">
        <f t="shared" si="2"/>
        <v>73</v>
      </c>
      <c r="T24" s="149" t="str">
        <f t="shared" si="0"/>
        <v>Khá</v>
      </c>
      <c r="U24" s="9" t="s">
        <v>779</v>
      </c>
      <c r="V24" s="14" t="s">
        <v>655</v>
      </c>
      <c r="W24" s="29"/>
      <c r="X24" s="11"/>
    </row>
    <row r="25" spans="1:24" s="10" customFormat="1" ht="26.25" customHeight="1">
      <c r="A25" s="9">
        <v>18</v>
      </c>
      <c r="B25" s="47">
        <v>2210060021</v>
      </c>
      <c r="C25" s="43" t="s">
        <v>216</v>
      </c>
      <c r="D25" s="44" t="s">
        <v>66</v>
      </c>
      <c r="E25" s="12"/>
      <c r="F25" s="13"/>
      <c r="G25" s="9"/>
      <c r="H25" s="9"/>
      <c r="I25" s="9"/>
      <c r="J25" s="69">
        <v>25</v>
      </c>
      <c r="K25" s="69">
        <v>7</v>
      </c>
      <c r="L25" s="69">
        <v>4</v>
      </c>
      <c r="M25" s="69">
        <v>10</v>
      </c>
      <c r="N25" s="74">
        <v>5</v>
      </c>
      <c r="O25" s="74">
        <v>0</v>
      </c>
      <c r="P25" s="69">
        <v>15</v>
      </c>
      <c r="Q25" s="74">
        <v>0</v>
      </c>
      <c r="R25" s="147">
        <f t="shared" si="1"/>
        <v>1</v>
      </c>
      <c r="S25" s="148">
        <f t="shared" si="2"/>
        <v>67</v>
      </c>
      <c r="T25" s="149" t="str">
        <f t="shared" si="0"/>
        <v>TB</v>
      </c>
      <c r="U25" s="9" t="s">
        <v>711</v>
      </c>
      <c r="V25" s="14" t="s">
        <v>646</v>
      </c>
      <c r="W25" s="29"/>
      <c r="X25" s="11"/>
    </row>
    <row r="26" spans="1:24" s="10" customFormat="1" ht="26.25" customHeight="1">
      <c r="A26" s="9">
        <v>19</v>
      </c>
      <c r="B26" s="47">
        <v>2210060022</v>
      </c>
      <c r="C26" s="43" t="s">
        <v>217</v>
      </c>
      <c r="D26" s="44" t="s">
        <v>139</v>
      </c>
      <c r="E26" s="12"/>
      <c r="F26" s="13"/>
      <c r="G26" s="9"/>
      <c r="H26" s="9"/>
      <c r="I26" s="9"/>
      <c r="J26" s="69"/>
      <c r="K26" s="69"/>
      <c r="L26" s="69"/>
      <c r="M26" s="69"/>
      <c r="N26" s="74"/>
      <c r="O26" s="74"/>
      <c r="P26" s="69"/>
      <c r="Q26" s="74"/>
      <c r="R26" s="147">
        <f t="shared" si="1"/>
        <v>0</v>
      </c>
      <c r="S26" s="148">
        <f t="shared" si="2"/>
        <v>0</v>
      </c>
      <c r="T26" s="149" t="str">
        <f t="shared" si="0"/>
        <v>Yếu</v>
      </c>
      <c r="U26" s="9" t="s">
        <v>780</v>
      </c>
      <c r="V26" s="14" t="s">
        <v>649</v>
      </c>
      <c r="W26" s="29"/>
      <c r="X26" s="11"/>
    </row>
    <row r="27" spans="1:24" s="10" customFormat="1" ht="26.25" customHeight="1">
      <c r="A27" s="9">
        <v>20</v>
      </c>
      <c r="B27" s="47">
        <v>2210060023</v>
      </c>
      <c r="C27" s="43" t="s">
        <v>218</v>
      </c>
      <c r="D27" s="44" t="s">
        <v>139</v>
      </c>
      <c r="E27" s="12"/>
      <c r="F27" s="13"/>
      <c r="G27" s="9"/>
      <c r="H27" s="9"/>
      <c r="I27" s="9"/>
      <c r="J27" s="69"/>
      <c r="K27" s="69"/>
      <c r="L27" s="69"/>
      <c r="M27" s="69"/>
      <c r="N27" s="74"/>
      <c r="O27" s="74"/>
      <c r="P27" s="69"/>
      <c r="Q27" s="74"/>
      <c r="R27" s="147">
        <f t="shared" si="1"/>
        <v>0</v>
      </c>
      <c r="S27" s="148">
        <f t="shared" si="2"/>
        <v>0</v>
      </c>
      <c r="T27" s="149" t="str">
        <f t="shared" si="0"/>
        <v>Yếu</v>
      </c>
      <c r="U27" s="9" t="s">
        <v>648</v>
      </c>
      <c r="V27" s="14" t="s">
        <v>649</v>
      </c>
      <c r="W27" s="29"/>
      <c r="X27" s="11"/>
    </row>
    <row r="28" spans="1:24" s="10" customFormat="1" ht="26.25" customHeight="1">
      <c r="A28" s="9">
        <v>21</v>
      </c>
      <c r="B28" s="47">
        <v>2210060024</v>
      </c>
      <c r="C28" s="43" t="s">
        <v>219</v>
      </c>
      <c r="D28" s="44" t="s">
        <v>54</v>
      </c>
      <c r="E28" s="12"/>
      <c r="F28" s="13"/>
      <c r="G28" s="9"/>
      <c r="H28" s="9"/>
      <c r="I28" s="9"/>
      <c r="J28" s="69"/>
      <c r="K28" s="69"/>
      <c r="L28" s="69"/>
      <c r="M28" s="69"/>
      <c r="N28" s="74"/>
      <c r="O28" s="74"/>
      <c r="P28" s="69"/>
      <c r="Q28" s="74"/>
      <c r="R28" s="147">
        <f t="shared" si="1"/>
        <v>0</v>
      </c>
      <c r="S28" s="148">
        <f t="shared" si="2"/>
        <v>0</v>
      </c>
      <c r="T28" s="149" t="str">
        <f t="shared" si="0"/>
        <v>Yếu</v>
      </c>
      <c r="U28" s="9" t="s">
        <v>648</v>
      </c>
      <c r="V28" s="14" t="s">
        <v>649</v>
      </c>
      <c r="W28" s="29"/>
      <c r="X28" s="11"/>
    </row>
    <row r="29" spans="1:24" s="10" customFormat="1" ht="26.25" customHeight="1">
      <c r="A29" s="9">
        <v>22</v>
      </c>
      <c r="B29" s="47">
        <v>2210060026</v>
      </c>
      <c r="C29" s="43" t="s">
        <v>77</v>
      </c>
      <c r="D29" s="44" t="s">
        <v>170</v>
      </c>
      <c r="E29" s="12"/>
      <c r="F29" s="13"/>
      <c r="G29" s="9"/>
      <c r="H29" s="9"/>
      <c r="I29" s="9"/>
      <c r="J29" s="69">
        <v>25</v>
      </c>
      <c r="K29" s="69">
        <v>7</v>
      </c>
      <c r="L29" s="69">
        <v>8</v>
      </c>
      <c r="M29" s="69">
        <v>10</v>
      </c>
      <c r="N29" s="74">
        <v>5</v>
      </c>
      <c r="O29" s="74">
        <v>0</v>
      </c>
      <c r="P29" s="69">
        <v>15</v>
      </c>
      <c r="Q29" s="74">
        <v>5</v>
      </c>
      <c r="R29" s="147">
        <f t="shared" si="1"/>
        <v>1</v>
      </c>
      <c r="S29" s="148">
        <f t="shared" si="2"/>
        <v>76</v>
      </c>
      <c r="T29" s="149" t="str">
        <f t="shared" si="0"/>
        <v>Khá</v>
      </c>
      <c r="U29" s="9" t="s">
        <v>781</v>
      </c>
      <c r="V29" s="14" t="s">
        <v>646</v>
      </c>
      <c r="W29" s="29"/>
      <c r="X29" s="11"/>
    </row>
    <row r="30" spans="1:24" s="10" customFormat="1" ht="26.25" customHeight="1">
      <c r="A30" s="9">
        <v>23</v>
      </c>
      <c r="B30" s="47">
        <v>2210060027</v>
      </c>
      <c r="C30" s="43" t="s">
        <v>220</v>
      </c>
      <c r="D30" s="44" t="s">
        <v>178</v>
      </c>
      <c r="E30" s="12"/>
      <c r="F30" s="13"/>
      <c r="G30" s="9"/>
      <c r="H30" s="9"/>
      <c r="I30" s="9"/>
      <c r="J30" s="69">
        <v>25</v>
      </c>
      <c r="K30" s="69">
        <v>7</v>
      </c>
      <c r="L30" s="69">
        <v>8</v>
      </c>
      <c r="M30" s="69">
        <v>10</v>
      </c>
      <c r="N30" s="74">
        <v>5</v>
      </c>
      <c r="O30" s="74">
        <v>0</v>
      </c>
      <c r="P30" s="69">
        <v>15</v>
      </c>
      <c r="Q30" s="73">
        <v>0</v>
      </c>
      <c r="R30" s="147">
        <f t="shared" si="1"/>
        <v>4</v>
      </c>
      <c r="S30" s="148">
        <f t="shared" si="2"/>
        <v>74</v>
      </c>
      <c r="T30" s="149" t="str">
        <f t="shared" si="0"/>
        <v>Khá</v>
      </c>
      <c r="U30" s="9" t="s">
        <v>782</v>
      </c>
      <c r="V30" s="14" t="s">
        <v>653</v>
      </c>
      <c r="W30" s="29"/>
      <c r="X30" s="11"/>
    </row>
    <row r="31" spans="1:24" s="10" customFormat="1" ht="26.25" customHeight="1">
      <c r="A31" s="9">
        <v>24</v>
      </c>
      <c r="B31" s="47">
        <v>2210060028</v>
      </c>
      <c r="C31" s="43" t="s">
        <v>221</v>
      </c>
      <c r="D31" s="44" t="s">
        <v>186</v>
      </c>
      <c r="E31" s="12"/>
      <c r="F31" s="13"/>
      <c r="G31" s="9"/>
      <c r="H31" s="9"/>
      <c r="I31" s="9"/>
      <c r="J31" s="69">
        <v>25</v>
      </c>
      <c r="K31" s="69">
        <v>7</v>
      </c>
      <c r="L31" s="69">
        <v>4</v>
      </c>
      <c r="M31" s="69">
        <v>10</v>
      </c>
      <c r="N31" s="74">
        <v>5</v>
      </c>
      <c r="O31" s="74">
        <v>0</v>
      </c>
      <c r="P31" s="69">
        <v>15</v>
      </c>
      <c r="Q31" s="74">
        <v>0</v>
      </c>
      <c r="R31" s="147">
        <f t="shared" si="1"/>
        <v>0</v>
      </c>
      <c r="S31" s="148">
        <f t="shared" si="2"/>
        <v>66</v>
      </c>
      <c r="T31" s="149" t="str">
        <f t="shared" si="0"/>
        <v>TB</v>
      </c>
      <c r="U31" s="9" t="s">
        <v>783</v>
      </c>
      <c r="V31" s="14" t="s">
        <v>649</v>
      </c>
      <c r="W31" s="29"/>
      <c r="X31" s="11"/>
    </row>
    <row r="32" spans="1:24" s="10" customFormat="1" ht="26.25" customHeight="1">
      <c r="A32" s="9">
        <v>25</v>
      </c>
      <c r="B32" s="47">
        <v>2210060029</v>
      </c>
      <c r="C32" s="48" t="s">
        <v>222</v>
      </c>
      <c r="D32" s="49" t="s">
        <v>33</v>
      </c>
      <c r="E32" s="12"/>
      <c r="F32" s="13"/>
      <c r="G32" s="9"/>
      <c r="H32" s="9"/>
      <c r="I32" s="9"/>
      <c r="J32" s="69">
        <v>25</v>
      </c>
      <c r="K32" s="69">
        <v>7</v>
      </c>
      <c r="L32" s="69">
        <v>4</v>
      </c>
      <c r="M32" s="69">
        <v>10</v>
      </c>
      <c r="N32" s="74">
        <v>5</v>
      </c>
      <c r="O32" s="74">
        <v>0</v>
      </c>
      <c r="P32" s="69">
        <v>15</v>
      </c>
      <c r="Q32" s="74">
        <v>0</v>
      </c>
      <c r="R32" s="147">
        <f t="shared" si="1"/>
        <v>1</v>
      </c>
      <c r="S32" s="148">
        <f t="shared" si="2"/>
        <v>67</v>
      </c>
      <c r="T32" s="149" t="str">
        <f t="shared" si="0"/>
        <v>TB</v>
      </c>
      <c r="U32" s="9" t="s">
        <v>687</v>
      </c>
      <c r="V32" s="14" t="s">
        <v>646</v>
      </c>
      <c r="W32" s="29"/>
      <c r="X32" s="11"/>
    </row>
    <row r="33" spans="1:24" s="10" customFormat="1" ht="26.25" customHeight="1">
      <c r="A33" s="9">
        <v>26</v>
      </c>
      <c r="B33" s="47">
        <v>2210060030</v>
      </c>
      <c r="C33" s="43" t="s">
        <v>223</v>
      </c>
      <c r="D33" s="44" t="s">
        <v>31</v>
      </c>
      <c r="E33" s="12"/>
      <c r="F33" s="13"/>
      <c r="G33" s="9"/>
      <c r="H33" s="9"/>
      <c r="I33" s="9"/>
      <c r="J33" s="69">
        <v>25</v>
      </c>
      <c r="K33" s="69">
        <v>7</v>
      </c>
      <c r="L33" s="69">
        <v>6</v>
      </c>
      <c r="M33" s="69">
        <v>10</v>
      </c>
      <c r="N33" s="74">
        <v>5</v>
      </c>
      <c r="O33" s="74">
        <v>0</v>
      </c>
      <c r="P33" s="69">
        <v>15</v>
      </c>
      <c r="Q33" s="74">
        <v>0</v>
      </c>
      <c r="R33" s="147">
        <f t="shared" si="1"/>
        <v>0</v>
      </c>
      <c r="S33" s="148">
        <f t="shared" si="2"/>
        <v>68</v>
      </c>
      <c r="T33" s="149" t="str">
        <f t="shared" si="0"/>
        <v>TB</v>
      </c>
      <c r="U33" s="9" t="s">
        <v>784</v>
      </c>
      <c r="V33" s="14" t="s">
        <v>649</v>
      </c>
      <c r="W33" s="29"/>
      <c r="X33" s="11"/>
    </row>
    <row r="34" spans="1:24" s="10" customFormat="1" ht="26.25" customHeight="1">
      <c r="A34" s="9">
        <v>27</v>
      </c>
      <c r="B34" s="47">
        <v>2210060031</v>
      </c>
      <c r="C34" s="43" t="s">
        <v>224</v>
      </c>
      <c r="D34" s="44" t="s">
        <v>34</v>
      </c>
      <c r="E34" s="12"/>
      <c r="F34" s="13"/>
      <c r="G34" s="9"/>
      <c r="H34" s="9"/>
      <c r="I34" s="9"/>
      <c r="J34" s="69">
        <v>25</v>
      </c>
      <c r="K34" s="69">
        <v>7</v>
      </c>
      <c r="L34" s="69">
        <v>0</v>
      </c>
      <c r="M34" s="69">
        <v>10</v>
      </c>
      <c r="N34" s="74">
        <v>5</v>
      </c>
      <c r="O34" s="74">
        <v>0</v>
      </c>
      <c r="P34" s="69">
        <v>15</v>
      </c>
      <c r="Q34" s="74">
        <v>0</v>
      </c>
      <c r="R34" s="147">
        <f t="shared" si="1"/>
        <v>1</v>
      </c>
      <c r="S34" s="148">
        <f t="shared" si="2"/>
        <v>63</v>
      </c>
      <c r="T34" s="149" t="str">
        <f t="shared" si="0"/>
        <v>TB</v>
      </c>
      <c r="U34" s="9" t="s">
        <v>645</v>
      </c>
      <c r="V34" s="14" t="s">
        <v>646</v>
      </c>
      <c r="W34" s="29"/>
      <c r="X34" s="11"/>
    </row>
    <row r="35" spans="1:24" s="10" customFormat="1" ht="26.25" customHeight="1">
      <c r="A35" s="9">
        <v>28</v>
      </c>
      <c r="B35" s="47">
        <v>2210060032</v>
      </c>
      <c r="C35" s="50" t="s">
        <v>225</v>
      </c>
      <c r="D35" s="51" t="s">
        <v>34</v>
      </c>
      <c r="E35" s="12"/>
      <c r="F35" s="13"/>
      <c r="G35" s="9"/>
      <c r="H35" s="9"/>
      <c r="I35" s="9"/>
      <c r="J35" s="69">
        <v>25</v>
      </c>
      <c r="K35" s="69">
        <v>7</v>
      </c>
      <c r="L35" s="69">
        <v>0</v>
      </c>
      <c r="M35" s="69">
        <v>10</v>
      </c>
      <c r="N35" s="74">
        <v>8</v>
      </c>
      <c r="O35" s="74">
        <v>0</v>
      </c>
      <c r="P35" s="69">
        <v>15</v>
      </c>
      <c r="Q35" s="74">
        <v>0</v>
      </c>
      <c r="R35" s="147">
        <f t="shared" si="1"/>
        <v>0</v>
      </c>
      <c r="S35" s="148">
        <f t="shared" si="2"/>
        <v>65</v>
      </c>
      <c r="T35" s="149" t="str">
        <f t="shared" si="0"/>
        <v>TB</v>
      </c>
      <c r="U35" s="9" t="s">
        <v>669</v>
      </c>
      <c r="V35" s="14" t="s">
        <v>649</v>
      </c>
      <c r="W35" s="29"/>
      <c r="X35" s="11"/>
    </row>
    <row r="36" spans="1:24" s="10" customFormat="1" ht="26.25" customHeight="1">
      <c r="A36" s="9">
        <v>29</v>
      </c>
      <c r="B36" s="47">
        <v>2210060033</v>
      </c>
      <c r="C36" s="50" t="s">
        <v>226</v>
      </c>
      <c r="D36" s="51" t="s">
        <v>34</v>
      </c>
      <c r="E36" s="12"/>
      <c r="F36" s="13"/>
      <c r="G36" s="9"/>
      <c r="H36" s="9"/>
      <c r="I36" s="9"/>
      <c r="J36" s="69">
        <v>25</v>
      </c>
      <c r="K36" s="69">
        <v>7</v>
      </c>
      <c r="L36" s="69">
        <v>4</v>
      </c>
      <c r="M36" s="69">
        <v>10</v>
      </c>
      <c r="N36" s="74">
        <v>5</v>
      </c>
      <c r="O36" s="74">
        <v>0</v>
      </c>
      <c r="P36" s="69">
        <v>15</v>
      </c>
      <c r="Q36" s="74"/>
      <c r="R36" s="147">
        <f t="shared" si="1"/>
        <v>0</v>
      </c>
      <c r="S36" s="148">
        <f t="shared" si="2"/>
        <v>66</v>
      </c>
      <c r="T36" s="149" t="str">
        <f t="shared" si="0"/>
        <v>TB</v>
      </c>
      <c r="U36" s="9" t="s">
        <v>667</v>
      </c>
      <c r="V36" s="14" t="s">
        <v>649</v>
      </c>
      <c r="W36" s="29"/>
      <c r="X36" s="11"/>
    </row>
    <row r="37" spans="1:24" s="10" customFormat="1" ht="26.25" customHeight="1">
      <c r="A37" s="9">
        <v>30</v>
      </c>
      <c r="B37" s="47">
        <v>2210060034</v>
      </c>
      <c r="C37" s="48" t="s">
        <v>227</v>
      </c>
      <c r="D37" s="49" t="s">
        <v>35</v>
      </c>
      <c r="E37" s="12"/>
      <c r="F37" s="13"/>
      <c r="G37" s="9"/>
      <c r="H37" s="9"/>
      <c r="I37" s="9"/>
      <c r="J37" s="69">
        <v>25</v>
      </c>
      <c r="K37" s="69">
        <v>7</v>
      </c>
      <c r="L37" s="69">
        <v>0</v>
      </c>
      <c r="M37" s="69">
        <v>10</v>
      </c>
      <c r="N37" s="74">
        <v>5</v>
      </c>
      <c r="O37" s="74">
        <v>0</v>
      </c>
      <c r="P37" s="69">
        <v>15</v>
      </c>
      <c r="Q37" s="73">
        <v>5</v>
      </c>
      <c r="R37" s="147">
        <f t="shared" si="1"/>
        <v>3</v>
      </c>
      <c r="S37" s="148">
        <f t="shared" si="2"/>
        <v>70</v>
      </c>
      <c r="T37" s="149" t="str">
        <f t="shared" si="0"/>
        <v>Khá</v>
      </c>
      <c r="U37" s="9" t="s">
        <v>674</v>
      </c>
      <c r="V37" s="14" t="s">
        <v>655</v>
      </c>
      <c r="W37" s="29"/>
      <c r="X37" s="11"/>
    </row>
    <row r="38" spans="1:24" s="10" customFormat="1" ht="26.25" customHeight="1">
      <c r="A38" s="9">
        <v>31</v>
      </c>
      <c r="B38" s="47">
        <v>2210060035</v>
      </c>
      <c r="C38" s="43" t="s">
        <v>228</v>
      </c>
      <c r="D38" s="44" t="s">
        <v>38</v>
      </c>
      <c r="E38" s="12"/>
      <c r="F38" s="13"/>
      <c r="G38" s="9"/>
      <c r="H38" s="9"/>
      <c r="I38" s="9"/>
      <c r="J38" s="69">
        <v>25</v>
      </c>
      <c r="K38" s="69">
        <v>7</v>
      </c>
      <c r="L38" s="69">
        <v>4</v>
      </c>
      <c r="M38" s="69">
        <v>10</v>
      </c>
      <c r="N38" s="74">
        <v>5</v>
      </c>
      <c r="O38" s="74">
        <v>0</v>
      </c>
      <c r="P38" s="69">
        <v>15</v>
      </c>
      <c r="Q38" s="74">
        <v>5</v>
      </c>
      <c r="R38" s="147">
        <f t="shared" si="1"/>
        <v>1</v>
      </c>
      <c r="S38" s="148">
        <f t="shared" si="2"/>
        <v>72</v>
      </c>
      <c r="T38" s="149" t="str">
        <f t="shared" si="0"/>
        <v>Khá</v>
      </c>
      <c r="U38" s="9" t="s">
        <v>781</v>
      </c>
      <c r="V38" s="14" t="s">
        <v>646</v>
      </c>
      <c r="W38" s="29"/>
      <c r="X38" s="11"/>
    </row>
    <row r="39" spans="1:24" s="10" customFormat="1" ht="26.25" customHeight="1">
      <c r="A39" s="9">
        <v>32</v>
      </c>
      <c r="B39" s="47">
        <v>2210060036</v>
      </c>
      <c r="C39" s="43" t="s">
        <v>229</v>
      </c>
      <c r="D39" s="44" t="s">
        <v>38</v>
      </c>
      <c r="E39" s="12"/>
      <c r="F39" s="13"/>
      <c r="G39" s="9"/>
      <c r="H39" s="9"/>
      <c r="I39" s="9"/>
      <c r="J39" s="69">
        <v>25</v>
      </c>
      <c r="K39" s="69">
        <v>7</v>
      </c>
      <c r="L39" s="69">
        <v>6</v>
      </c>
      <c r="M39" s="69">
        <v>10</v>
      </c>
      <c r="N39" s="74">
        <v>5</v>
      </c>
      <c r="O39" s="74">
        <v>0</v>
      </c>
      <c r="P39" s="69">
        <v>15</v>
      </c>
      <c r="Q39" s="74">
        <v>0</v>
      </c>
      <c r="R39" s="147">
        <f t="shared" si="1"/>
        <v>3</v>
      </c>
      <c r="S39" s="148">
        <f t="shared" si="2"/>
        <v>71</v>
      </c>
      <c r="T39" s="149" t="str">
        <f t="shared" si="0"/>
        <v>Khá</v>
      </c>
      <c r="U39" s="9" t="s">
        <v>785</v>
      </c>
      <c r="V39" s="14" t="s">
        <v>655</v>
      </c>
      <c r="W39" s="29"/>
      <c r="X39" s="11"/>
    </row>
    <row r="40" spans="1:24" s="10" customFormat="1" ht="26.25" customHeight="1">
      <c r="A40" s="9">
        <v>33</v>
      </c>
      <c r="B40" s="47">
        <v>2210060037</v>
      </c>
      <c r="C40" s="45" t="s">
        <v>230</v>
      </c>
      <c r="D40" s="46" t="s">
        <v>231</v>
      </c>
      <c r="E40" s="12"/>
      <c r="F40" s="13"/>
      <c r="G40" s="9"/>
      <c r="H40" s="9"/>
      <c r="I40" s="9"/>
      <c r="J40" s="69">
        <v>25</v>
      </c>
      <c r="K40" s="69">
        <v>7</v>
      </c>
      <c r="L40" s="69">
        <v>6</v>
      </c>
      <c r="M40" s="69">
        <v>10</v>
      </c>
      <c r="N40" s="74">
        <v>5</v>
      </c>
      <c r="O40" s="74">
        <v>0</v>
      </c>
      <c r="P40" s="69">
        <v>15</v>
      </c>
      <c r="Q40" s="74">
        <v>0</v>
      </c>
      <c r="R40" s="147">
        <f t="shared" si="1"/>
        <v>1</v>
      </c>
      <c r="S40" s="148">
        <f t="shared" si="2"/>
        <v>69</v>
      </c>
      <c r="T40" s="149" t="str">
        <f t="shared" si="0"/>
        <v>TB</v>
      </c>
      <c r="U40" s="9" t="s">
        <v>689</v>
      </c>
      <c r="V40" s="14" t="s">
        <v>646</v>
      </c>
      <c r="W40" s="29"/>
      <c r="X40" s="11"/>
    </row>
    <row r="41" spans="1:24" s="10" customFormat="1" ht="26.25" customHeight="1">
      <c r="A41" s="9">
        <v>34</v>
      </c>
      <c r="B41" s="47">
        <v>2210060038</v>
      </c>
      <c r="C41" s="43" t="s">
        <v>232</v>
      </c>
      <c r="D41" s="44" t="s">
        <v>119</v>
      </c>
      <c r="E41" s="12"/>
      <c r="F41" s="13"/>
      <c r="G41" s="9"/>
      <c r="H41" s="9"/>
      <c r="I41" s="9"/>
      <c r="J41" s="69">
        <v>25</v>
      </c>
      <c r="K41" s="69">
        <v>7</v>
      </c>
      <c r="L41" s="69">
        <v>4</v>
      </c>
      <c r="M41" s="69">
        <v>10</v>
      </c>
      <c r="N41" s="74">
        <v>5</v>
      </c>
      <c r="O41" s="74">
        <v>0</v>
      </c>
      <c r="P41" s="69">
        <v>15</v>
      </c>
      <c r="Q41" s="74">
        <v>0</v>
      </c>
      <c r="R41" s="147">
        <f t="shared" si="1"/>
        <v>3</v>
      </c>
      <c r="S41" s="148">
        <f t="shared" si="2"/>
        <v>69</v>
      </c>
      <c r="T41" s="149" t="str">
        <f t="shared" si="0"/>
        <v>TB</v>
      </c>
      <c r="U41" s="9" t="s">
        <v>658</v>
      </c>
      <c r="V41" s="14" t="s">
        <v>655</v>
      </c>
      <c r="W41" s="29"/>
      <c r="X41" s="11"/>
    </row>
    <row r="42" spans="1:24" s="10" customFormat="1" ht="26.25" customHeight="1">
      <c r="A42" s="9">
        <v>35</v>
      </c>
      <c r="B42" s="47">
        <v>2210060039</v>
      </c>
      <c r="C42" s="50" t="s">
        <v>233</v>
      </c>
      <c r="D42" s="51" t="s">
        <v>120</v>
      </c>
      <c r="E42" s="12"/>
      <c r="F42" s="13"/>
      <c r="G42" s="9"/>
      <c r="H42" s="9"/>
      <c r="I42" s="9"/>
      <c r="J42" s="69">
        <v>25</v>
      </c>
      <c r="K42" s="69">
        <v>7</v>
      </c>
      <c r="L42" s="69">
        <v>0</v>
      </c>
      <c r="M42" s="69">
        <v>10</v>
      </c>
      <c r="N42" s="74">
        <v>5</v>
      </c>
      <c r="O42" s="74">
        <v>0</v>
      </c>
      <c r="P42" s="69">
        <v>15</v>
      </c>
      <c r="Q42" s="74">
        <v>0</v>
      </c>
      <c r="R42" s="147">
        <f t="shared" si="1"/>
        <v>1</v>
      </c>
      <c r="S42" s="148">
        <f t="shared" si="2"/>
        <v>63</v>
      </c>
      <c r="T42" s="149" t="str">
        <f t="shared" si="0"/>
        <v>TB</v>
      </c>
      <c r="U42" s="9" t="s">
        <v>650</v>
      </c>
      <c r="V42" s="14" t="s">
        <v>646</v>
      </c>
      <c r="W42" s="29"/>
      <c r="X42" s="11"/>
    </row>
    <row r="43" spans="1:24" s="10" customFormat="1" ht="26.25" customHeight="1">
      <c r="A43" s="9">
        <v>36</v>
      </c>
      <c r="B43" s="47">
        <v>2210060040</v>
      </c>
      <c r="C43" s="43" t="s">
        <v>234</v>
      </c>
      <c r="D43" s="44" t="s">
        <v>235</v>
      </c>
      <c r="E43" s="12"/>
      <c r="F43" s="13"/>
      <c r="G43" s="9"/>
      <c r="H43" s="9"/>
      <c r="I43" s="9"/>
      <c r="J43" s="69"/>
      <c r="K43" s="69"/>
      <c r="L43" s="69"/>
      <c r="M43" s="69"/>
      <c r="N43" s="74"/>
      <c r="O43" s="74"/>
      <c r="P43" s="69"/>
      <c r="Q43" s="74"/>
      <c r="R43" s="147">
        <f t="shared" si="1"/>
        <v>0</v>
      </c>
      <c r="S43" s="148">
        <f t="shared" si="2"/>
        <v>0</v>
      </c>
      <c r="T43" s="149" t="str">
        <f t="shared" si="0"/>
        <v>Yếu</v>
      </c>
      <c r="U43" s="9" t="s">
        <v>648</v>
      </c>
      <c r="V43" s="14" t="s">
        <v>649</v>
      </c>
      <c r="W43" s="29"/>
      <c r="X43" s="11"/>
    </row>
    <row r="44" spans="1:24" s="10" customFormat="1" ht="26.25" customHeight="1">
      <c r="A44" s="9">
        <v>37</v>
      </c>
      <c r="B44" s="47">
        <v>2210060041</v>
      </c>
      <c r="C44" s="43" t="s">
        <v>236</v>
      </c>
      <c r="D44" s="44" t="s">
        <v>116</v>
      </c>
      <c r="E44" s="12"/>
      <c r="F44" s="13"/>
      <c r="G44" s="9"/>
      <c r="H44" s="9"/>
      <c r="I44" s="9"/>
      <c r="J44" s="69">
        <v>25</v>
      </c>
      <c r="K44" s="69">
        <v>7</v>
      </c>
      <c r="L44" s="69">
        <v>6</v>
      </c>
      <c r="M44" s="69">
        <v>10</v>
      </c>
      <c r="N44" s="150">
        <v>5</v>
      </c>
      <c r="O44" s="74">
        <v>0</v>
      </c>
      <c r="P44" s="69">
        <v>15</v>
      </c>
      <c r="Q44" s="74">
        <v>0</v>
      </c>
      <c r="R44" s="147">
        <f t="shared" si="1"/>
        <v>1</v>
      </c>
      <c r="S44" s="148">
        <f t="shared" si="2"/>
        <v>69</v>
      </c>
      <c r="T44" s="149" t="str">
        <f t="shared" si="0"/>
        <v>TB</v>
      </c>
      <c r="U44" s="9" t="s">
        <v>689</v>
      </c>
      <c r="V44" s="14" t="s">
        <v>646</v>
      </c>
      <c r="W44" s="29"/>
      <c r="X44" s="11"/>
    </row>
    <row r="45" spans="1:24" s="10" customFormat="1" ht="26.25" customHeight="1">
      <c r="A45" s="9">
        <v>38</v>
      </c>
      <c r="B45" s="47">
        <v>2210060042</v>
      </c>
      <c r="C45" s="50" t="s">
        <v>237</v>
      </c>
      <c r="D45" s="51" t="s">
        <v>238</v>
      </c>
      <c r="E45" s="12"/>
      <c r="F45" s="13"/>
      <c r="G45" s="9"/>
      <c r="H45" s="9"/>
      <c r="I45" s="9"/>
      <c r="J45" s="69">
        <v>25</v>
      </c>
      <c r="K45" s="69">
        <v>7</v>
      </c>
      <c r="L45" s="69">
        <v>6</v>
      </c>
      <c r="M45" s="69">
        <v>10</v>
      </c>
      <c r="N45" s="74">
        <v>5</v>
      </c>
      <c r="O45" s="74">
        <v>0</v>
      </c>
      <c r="P45" s="69">
        <v>15</v>
      </c>
      <c r="Q45" s="74">
        <v>5</v>
      </c>
      <c r="R45" s="147">
        <f t="shared" si="1"/>
        <v>0</v>
      </c>
      <c r="S45" s="148">
        <f t="shared" si="2"/>
        <v>73</v>
      </c>
      <c r="T45" s="149" t="str">
        <f t="shared" si="0"/>
        <v>Khá</v>
      </c>
      <c r="U45" s="9" t="s">
        <v>664</v>
      </c>
      <c r="V45" s="14" t="s">
        <v>649</v>
      </c>
      <c r="W45" s="29"/>
      <c r="X45" s="11"/>
    </row>
    <row r="46" spans="1:24" s="10" customFormat="1" ht="26.25" customHeight="1">
      <c r="A46" s="9">
        <v>39</v>
      </c>
      <c r="B46" s="47">
        <v>2210060043</v>
      </c>
      <c r="C46" s="43" t="s">
        <v>239</v>
      </c>
      <c r="D46" s="44" t="s">
        <v>45</v>
      </c>
      <c r="E46" s="12"/>
      <c r="F46" s="13"/>
      <c r="G46" s="9"/>
      <c r="H46" s="9"/>
      <c r="I46" s="9"/>
      <c r="J46" s="69">
        <v>25</v>
      </c>
      <c r="K46" s="69">
        <v>7</v>
      </c>
      <c r="L46" s="69">
        <v>6</v>
      </c>
      <c r="M46" s="69">
        <v>10</v>
      </c>
      <c r="N46" s="74">
        <v>5</v>
      </c>
      <c r="O46" s="74">
        <v>0</v>
      </c>
      <c r="P46" s="69">
        <v>15</v>
      </c>
      <c r="Q46" s="74">
        <v>0</v>
      </c>
      <c r="R46" s="147">
        <f t="shared" si="1"/>
        <v>1</v>
      </c>
      <c r="S46" s="148">
        <f t="shared" si="2"/>
        <v>69</v>
      </c>
      <c r="T46" s="149" t="str">
        <f t="shared" si="0"/>
        <v>TB</v>
      </c>
      <c r="U46" s="9" t="s">
        <v>680</v>
      </c>
      <c r="V46" s="14" t="s">
        <v>646</v>
      </c>
      <c r="W46" s="29"/>
      <c r="X46" s="11"/>
    </row>
    <row r="47" spans="1:24" s="10" customFormat="1" ht="26.25" customHeight="1">
      <c r="A47" s="9">
        <v>40</v>
      </c>
      <c r="B47" s="47">
        <v>2210060044</v>
      </c>
      <c r="C47" s="50" t="s">
        <v>164</v>
      </c>
      <c r="D47" s="51" t="s">
        <v>46</v>
      </c>
      <c r="E47" s="12"/>
      <c r="F47" s="13"/>
      <c r="G47" s="9"/>
      <c r="H47" s="9"/>
      <c r="I47" s="9"/>
      <c r="J47" s="69">
        <v>25</v>
      </c>
      <c r="K47" s="69">
        <v>7</v>
      </c>
      <c r="L47" s="69">
        <v>6</v>
      </c>
      <c r="M47" s="69">
        <v>10</v>
      </c>
      <c r="N47" s="74">
        <v>5</v>
      </c>
      <c r="O47" s="74">
        <v>0</v>
      </c>
      <c r="P47" s="69">
        <v>15</v>
      </c>
      <c r="Q47" s="74">
        <v>0</v>
      </c>
      <c r="R47" s="147">
        <f t="shared" si="1"/>
        <v>4</v>
      </c>
      <c r="S47" s="148">
        <f t="shared" si="2"/>
        <v>72</v>
      </c>
      <c r="T47" s="149" t="str">
        <f t="shared" si="0"/>
        <v>Khá</v>
      </c>
      <c r="U47" s="9" t="s">
        <v>786</v>
      </c>
      <c r="V47" s="14" t="s">
        <v>653</v>
      </c>
      <c r="W47" s="29"/>
      <c r="X47" s="11"/>
    </row>
    <row r="48" spans="1:24" s="10" customFormat="1" ht="26.25" customHeight="1">
      <c r="A48" s="9">
        <v>41</v>
      </c>
      <c r="B48" s="47">
        <v>2210060045</v>
      </c>
      <c r="C48" s="43" t="s">
        <v>240</v>
      </c>
      <c r="D48" s="44" t="s">
        <v>47</v>
      </c>
      <c r="E48" s="12"/>
      <c r="F48" s="13"/>
      <c r="G48" s="9"/>
      <c r="H48" s="9"/>
      <c r="I48" s="9"/>
      <c r="J48" s="69">
        <v>25</v>
      </c>
      <c r="K48" s="69">
        <v>7</v>
      </c>
      <c r="L48" s="69">
        <v>0</v>
      </c>
      <c r="M48" s="69">
        <v>10</v>
      </c>
      <c r="N48" s="74">
        <v>5</v>
      </c>
      <c r="O48" s="74">
        <v>0</v>
      </c>
      <c r="P48" s="69">
        <v>15</v>
      </c>
      <c r="Q48" s="74">
        <v>0</v>
      </c>
      <c r="R48" s="147">
        <f t="shared" si="1"/>
        <v>0</v>
      </c>
      <c r="S48" s="148">
        <f t="shared" si="2"/>
        <v>62</v>
      </c>
      <c r="T48" s="149" t="str">
        <f t="shared" si="0"/>
        <v>TB</v>
      </c>
      <c r="U48" s="9" t="s">
        <v>787</v>
      </c>
      <c r="V48" s="14" t="s">
        <v>649</v>
      </c>
      <c r="W48" s="29"/>
      <c r="X48" s="11"/>
    </row>
    <row r="49" spans="1:24" s="10" customFormat="1" ht="26.25" customHeight="1">
      <c r="A49" s="9">
        <v>42</v>
      </c>
      <c r="B49" s="47">
        <v>2210060046</v>
      </c>
      <c r="C49" s="43" t="s">
        <v>241</v>
      </c>
      <c r="D49" s="44" t="s">
        <v>121</v>
      </c>
      <c r="E49" s="12"/>
      <c r="F49" s="13"/>
      <c r="G49" s="9"/>
      <c r="H49" s="9"/>
      <c r="I49" s="9"/>
      <c r="J49" s="69">
        <v>25</v>
      </c>
      <c r="K49" s="69">
        <v>7</v>
      </c>
      <c r="L49" s="69">
        <v>8</v>
      </c>
      <c r="M49" s="69">
        <v>10</v>
      </c>
      <c r="N49" s="74">
        <v>5</v>
      </c>
      <c r="O49" s="74">
        <v>0</v>
      </c>
      <c r="P49" s="69">
        <v>15</v>
      </c>
      <c r="Q49" s="74">
        <v>0</v>
      </c>
      <c r="R49" s="147">
        <f t="shared" si="1"/>
        <v>1</v>
      </c>
      <c r="S49" s="148">
        <f t="shared" si="2"/>
        <v>71</v>
      </c>
      <c r="T49" s="149" t="str">
        <f t="shared" si="0"/>
        <v>Khá</v>
      </c>
      <c r="U49" s="9" t="s">
        <v>650</v>
      </c>
      <c r="V49" s="14" t="s">
        <v>646</v>
      </c>
      <c r="W49" s="29"/>
      <c r="X49" s="11"/>
    </row>
    <row r="50" spans="1:24" s="10" customFormat="1" ht="26.25" customHeight="1">
      <c r="A50" s="9">
        <v>43</v>
      </c>
      <c r="B50" s="47">
        <v>2210060047</v>
      </c>
      <c r="C50" s="43" t="s">
        <v>242</v>
      </c>
      <c r="D50" s="44" t="s">
        <v>186</v>
      </c>
      <c r="E50" s="12"/>
      <c r="F50" s="13"/>
      <c r="G50" s="9"/>
      <c r="H50" s="9"/>
      <c r="I50" s="9"/>
      <c r="J50" s="69"/>
      <c r="K50" s="69"/>
      <c r="L50" s="69"/>
      <c r="M50" s="69"/>
      <c r="N50" s="74"/>
      <c r="O50" s="74"/>
      <c r="P50" s="69"/>
      <c r="Q50" s="74"/>
      <c r="R50" s="147">
        <f t="shared" si="1"/>
        <v>0</v>
      </c>
      <c r="S50" s="148">
        <f t="shared" si="2"/>
        <v>0</v>
      </c>
      <c r="T50" s="149" t="str">
        <f t="shared" si="0"/>
        <v>Yếu</v>
      </c>
      <c r="U50" s="9" t="s">
        <v>648</v>
      </c>
      <c r="V50" s="14" t="s">
        <v>649</v>
      </c>
      <c r="W50" s="29"/>
      <c r="X50" s="11"/>
    </row>
    <row r="51" spans="1:24" s="10" customFormat="1" ht="26.25" customHeight="1">
      <c r="A51" s="9">
        <v>44</v>
      </c>
      <c r="B51" s="47">
        <v>2210060048</v>
      </c>
      <c r="C51" s="50" t="s">
        <v>243</v>
      </c>
      <c r="D51" s="51" t="s">
        <v>186</v>
      </c>
      <c r="E51" s="12"/>
      <c r="F51" s="13"/>
      <c r="G51" s="9"/>
      <c r="H51" s="9"/>
      <c r="I51" s="9"/>
      <c r="J51" s="69">
        <v>25</v>
      </c>
      <c r="K51" s="69">
        <v>7</v>
      </c>
      <c r="L51" s="69">
        <v>6</v>
      </c>
      <c r="M51" s="69">
        <v>10</v>
      </c>
      <c r="N51" s="74">
        <v>5</v>
      </c>
      <c r="O51" s="74">
        <v>0</v>
      </c>
      <c r="P51" s="69">
        <v>15</v>
      </c>
      <c r="Q51" s="74">
        <v>0</v>
      </c>
      <c r="R51" s="147">
        <f t="shared" si="1"/>
        <v>1</v>
      </c>
      <c r="S51" s="148">
        <f t="shared" si="2"/>
        <v>69</v>
      </c>
      <c r="T51" s="149" t="str">
        <f t="shared" si="0"/>
        <v>TB</v>
      </c>
      <c r="U51" s="9" t="s">
        <v>689</v>
      </c>
      <c r="V51" s="14" t="s">
        <v>646</v>
      </c>
      <c r="W51" s="29"/>
      <c r="X51" s="11"/>
    </row>
    <row r="52" spans="1:24" s="10" customFormat="1" ht="26.25" customHeight="1">
      <c r="A52" s="9">
        <v>45</v>
      </c>
      <c r="B52" s="47">
        <v>2210060050</v>
      </c>
      <c r="C52" s="43" t="s">
        <v>245</v>
      </c>
      <c r="D52" s="44" t="s">
        <v>123</v>
      </c>
      <c r="E52" s="12"/>
      <c r="F52" s="13"/>
      <c r="G52" s="9"/>
      <c r="H52" s="9"/>
      <c r="I52" s="9"/>
      <c r="J52" s="69">
        <v>25</v>
      </c>
      <c r="K52" s="69">
        <v>7</v>
      </c>
      <c r="L52" s="69">
        <v>4</v>
      </c>
      <c r="M52" s="69">
        <v>10</v>
      </c>
      <c r="N52" s="74">
        <v>5</v>
      </c>
      <c r="O52" s="74">
        <v>0</v>
      </c>
      <c r="P52" s="69">
        <v>15</v>
      </c>
      <c r="Q52" s="74">
        <v>0</v>
      </c>
      <c r="R52" s="147">
        <f t="shared" si="1"/>
        <v>3</v>
      </c>
      <c r="S52" s="148">
        <f t="shared" si="2"/>
        <v>69</v>
      </c>
      <c r="T52" s="149" t="str">
        <f t="shared" si="0"/>
        <v>TB</v>
      </c>
      <c r="U52" s="9" t="s">
        <v>779</v>
      </c>
      <c r="V52" s="14" t="s">
        <v>655</v>
      </c>
      <c r="W52" s="29"/>
      <c r="X52" s="11"/>
    </row>
    <row r="53" spans="1:24" s="10" customFormat="1" ht="26.25" customHeight="1">
      <c r="A53" s="9">
        <v>46</v>
      </c>
      <c r="B53" s="47">
        <v>2210060051</v>
      </c>
      <c r="C53" s="43" t="s">
        <v>246</v>
      </c>
      <c r="D53" s="44" t="s">
        <v>158</v>
      </c>
      <c r="E53" s="12"/>
      <c r="F53" s="13"/>
      <c r="G53" s="9"/>
      <c r="H53" s="9"/>
      <c r="I53" s="9"/>
      <c r="J53" s="69"/>
      <c r="K53" s="69"/>
      <c r="L53" s="69"/>
      <c r="M53" s="69"/>
      <c r="N53" s="74"/>
      <c r="O53" s="74"/>
      <c r="P53" s="69"/>
      <c r="Q53" s="74"/>
      <c r="R53" s="147">
        <f t="shared" si="1"/>
        <v>0</v>
      </c>
      <c r="S53" s="148">
        <f t="shared" si="2"/>
        <v>0</v>
      </c>
      <c r="T53" s="149" t="str">
        <f t="shared" si="0"/>
        <v>Yếu</v>
      </c>
      <c r="U53" s="9" t="s">
        <v>648</v>
      </c>
      <c r="V53" s="14" t="s">
        <v>649</v>
      </c>
      <c r="W53" s="29"/>
      <c r="X53" s="11"/>
    </row>
    <row r="54" spans="1:24" s="10" customFormat="1" ht="26.25" customHeight="1">
      <c r="A54" s="9">
        <v>47</v>
      </c>
      <c r="B54" s="47">
        <v>2210060052</v>
      </c>
      <c r="C54" s="43" t="s">
        <v>247</v>
      </c>
      <c r="D54" s="44" t="s">
        <v>159</v>
      </c>
      <c r="E54" s="15"/>
      <c r="F54" s="13"/>
      <c r="G54" s="9"/>
      <c r="H54" s="9"/>
      <c r="I54" s="9"/>
      <c r="J54" s="69">
        <v>25</v>
      </c>
      <c r="K54" s="69">
        <v>7</v>
      </c>
      <c r="L54" s="69">
        <v>0</v>
      </c>
      <c r="M54" s="69">
        <v>10</v>
      </c>
      <c r="N54" s="74">
        <v>5</v>
      </c>
      <c r="O54" s="74">
        <v>0</v>
      </c>
      <c r="P54" s="69">
        <v>15</v>
      </c>
      <c r="Q54" s="74">
        <v>0</v>
      </c>
      <c r="R54" s="147">
        <f t="shared" si="1"/>
        <v>0</v>
      </c>
      <c r="S54" s="148">
        <f t="shared" si="2"/>
        <v>62</v>
      </c>
      <c r="T54" s="149" t="str">
        <f t="shared" si="0"/>
        <v>TB</v>
      </c>
      <c r="U54" s="9" t="s">
        <v>788</v>
      </c>
      <c r="V54" s="14" t="s">
        <v>649</v>
      </c>
      <c r="W54" s="29"/>
      <c r="X54" s="11"/>
    </row>
    <row r="55" spans="1:24" s="10" customFormat="1" ht="26.25" customHeight="1">
      <c r="A55" s="9">
        <v>48</v>
      </c>
      <c r="B55" s="47">
        <v>2210060053</v>
      </c>
      <c r="C55" s="50" t="s">
        <v>105</v>
      </c>
      <c r="D55" s="51" t="s">
        <v>124</v>
      </c>
      <c r="E55" s="12"/>
      <c r="F55" s="13"/>
      <c r="G55" s="9"/>
      <c r="H55" s="9"/>
      <c r="I55" s="9"/>
      <c r="J55" s="69">
        <v>25</v>
      </c>
      <c r="K55" s="69">
        <v>7</v>
      </c>
      <c r="L55" s="69">
        <v>6</v>
      </c>
      <c r="M55" s="69">
        <v>10</v>
      </c>
      <c r="N55" s="74">
        <v>8</v>
      </c>
      <c r="O55" s="73">
        <v>0</v>
      </c>
      <c r="P55" s="69">
        <v>14</v>
      </c>
      <c r="Q55" s="74">
        <v>0</v>
      </c>
      <c r="R55" s="147">
        <f t="shared" si="1"/>
        <v>0</v>
      </c>
      <c r="S55" s="148">
        <f t="shared" si="2"/>
        <v>70</v>
      </c>
      <c r="T55" s="149" t="str">
        <f t="shared" si="0"/>
        <v>Khá</v>
      </c>
      <c r="U55" s="9" t="s">
        <v>714</v>
      </c>
      <c r="V55" s="14" t="s">
        <v>649</v>
      </c>
      <c r="W55" s="29"/>
      <c r="X55" s="11"/>
    </row>
    <row r="56" spans="1:24" s="10" customFormat="1" ht="26.25" customHeight="1">
      <c r="A56" s="9">
        <v>49</v>
      </c>
      <c r="B56" s="47">
        <v>2210060054</v>
      </c>
      <c r="C56" s="43" t="s">
        <v>248</v>
      </c>
      <c r="D56" s="44" t="s">
        <v>249</v>
      </c>
      <c r="E56" s="12"/>
      <c r="F56" s="13"/>
      <c r="G56" s="9"/>
      <c r="H56" s="9"/>
      <c r="I56" s="9"/>
      <c r="J56" s="69">
        <v>25</v>
      </c>
      <c r="K56" s="69">
        <v>7</v>
      </c>
      <c r="L56" s="69">
        <v>6</v>
      </c>
      <c r="M56" s="69">
        <v>10</v>
      </c>
      <c r="N56" s="74">
        <v>5</v>
      </c>
      <c r="O56" s="74">
        <v>0</v>
      </c>
      <c r="P56" s="69">
        <v>15</v>
      </c>
      <c r="Q56" s="74">
        <v>0</v>
      </c>
      <c r="R56" s="147">
        <f t="shared" si="1"/>
        <v>4</v>
      </c>
      <c r="S56" s="148">
        <f t="shared" si="2"/>
        <v>72</v>
      </c>
      <c r="T56" s="149" t="str">
        <f t="shared" si="0"/>
        <v>Khá</v>
      </c>
      <c r="U56" s="9" t="s">
        <v>758</v>
      </c>
      <c r="V56" s="14" t="s">
        <v>653</v>
      </c>
      <c r="W56" s="29"/>
      <c r="X56" s="11"/>
    </row>
    <row r="57" spans="1:24" s="10" customFormat="1" ht="26.25" customHeight="1">
      <c r="A57" s="9">
        <v>50</v>
      </c>
      <c r="B57" s="47">
        <v>2210060055</v>
      </c>
      <c r="C57" s="50" t="s">
        <v>250</v>
      </c>
      <c r="D57" s="51" t="s">
        <v>104</v>
      </c>
      <c r="E57" s="12"/>
      <c r="F57" s="13"/>
      <c r="G57" s="9"/>
      <c r="H57" s="9"/>
      <c r="I57" s="9"/>
      <c r="J57" s="69">
        <v>25</v>
      </c>
      <c r="K57" s="69">
        <v>7</v>
      </c>
      <c r="L57" s="69">
        <v>0</v>
      </c>
      <c r="M57" s="69">
        <v>10</v>
      </c>
      <c r="N57" s="74">
        <v>5</v>
      </c>
      <c r="O57" s="74">
        <v>10</v>
      </c>
      <c r="P57" s="69">
        <v>15</v>
      </c>
      <c r="Q57" s="74">
        <v>5</v>
      </c>
      <c r="R57" s="147">
        <f t="shared" si="1"/>
        <v>4</v>
      </c>
      <c r="S57" s="148">
        <f t="shared" si="2"/>
        <v>81</v>
      </c>
      <c r="T57" s="149" t="str">
        <f t="shared" si="0"/>
        <v>Tốt</v>
      </c>
      <c r="U57" s="9" t="s">
        <v>758</v>
      </c>
      <c r="V57" s="14" t="s">
        <v>653</v>
      </c>
      <c r="W57" s="29"/>
      <c r="X57" s="11"/>
    </row>
    <row r="58" spans="1:24" s="10" customFormat="1" ht="26.25" customHeight="1">
      <c r="A58" s="9">
        <v>51</v>
      </c>
      <c r="B58" s="47">
        <v>2210060056</v>
      </c>
      <c r="C58" s="43" t="s">
        <v>251</v>
      </c>
      <c r="D58" s="44" t="s">
        <v>52</v>
      </c>
      <c r="E58" s="12"/>
      <c r="F58" s="13"/>
      <c r="G58" s="9"/>
      <c r="H58" s="9"/>
      <c r="I58" s="9"/>
      <c r="J58" s="69">
        <v>25</v>
      </c>
      <c r="K58" s="69">
        <v>7</v>
      </c>
      <c r="L58" s="69">
        <v>8</v>
      </c>
      <c r="M58" s="69">
        <v>10</v>
      </c>
      <c r="N58" s="74">
        <v>5</v>
      </c>
      <c r="O58" s="74">
        <v>0</v>
      </c>
      <c r="P58" s="69">
        <v>15</v>
      </c>
      <c r="Q58" s="74">
        <v>0</v>
      </c>
      <c r="R58" s="147">
        <f t="shared" si="1"/>
        <v>1</v>
      </c>
      <c r="S58" s="148">
        <f t="shared" si="2"/>
        <v>71</v>
      </c>
      <c r="T58" s="149" t="str">
        <f t="shared" si="0"/>
        <v>Khá</v>
      </c>
      <c r="U58" s="9" t="s">
        <v>662</v>
      </c>
      <c r="V58" s="14" t="s">
        <v>646</v>
      </c>
      <c r="W58" s="29"/>
      <c r="X58" s="11"/>
    </row>
    <row r="59" spans="1:24" s="10" customFormat="1" ht="26.25" customHeight="1">
      <c r="A59" s="9">
        <v>52</v>
      </c>
      <c r="B59" s="47">
        <v>2210060057</v>
      </c>
      <c r="C59" s="50" t="s">
        <v>252</v>
      </c>
      <c r="D59" s="51" t="s">
        <v>126</v>
      </c>
      <c r="E59" s="12"/>
      <c r="F59" s="13"/>
      <c r="G59" s="9"/>
      <c r="H59" s="9"/>
      <c r="I59" s="9"/>
      <c r="J59" s="69"/>
      <c r="K59" s="69"/>
      <c r="L59" s="69"/>
      <c r="M59" s="69"/>
      <c r="N59" s="74"/>
      <c r="O59" s="74"/>
      <c r="P59" s="69"/>
      <c r="Q59" s="74"/>
      <c r="R59" s="147">
        <f t="shared" si="1"/>
        <v>0</v>
      </c>
      <c r="S59" s="148">
        <f t="shared" si="2"/>
        <v>0</v>
      </c>
      <c r="T59" s="149" t="str">
        <f t="shared" si="0"/>
        <v>Yếu</v>
      </c>
      <c r="U59" s="9" t="s">
        <v>648</v>
      </c>
      <c r="V59" s="14" t="s">
        <v>649</v>
      </c>
      <c r="W59" s="29"/>
      <c r="X59" s="11"/>
    </row>
    <row r="60" spans="1:24" s="10" customFormat="1" ht="26.25" customHeight="1">
      <c r="A60" s="9">
        <v>53</v>
      </c>
      <c r="B60" s="47">
        <v>2210060058</v>
      </c>
      <c r="C60" s="50" t="s">
        <v>253</v>
      </c>
      <c r="D60" s="51" t="s">
        <v>108</v>
      </c>
      <c r="E60" s="12"/>
      <c r="F60" s="13"/>
      <c r="G60" s="9"/>
      <c r="H60" s="9"/>
      <c r="I60" s="9"/>
      <c r="J60" s="69">
        <v>25</v>
      </c>
      <c r="K60" s="69">
        <v>7</v>
      </c>
      <c r="L60" s="69">
        <v>0</v>
      </c>
      <c r="M60" s="69">
        <v>10</v>
      </c>
      <c r="N60" s="74">
        <v>5</v>
      </c>
      <c r="O60" s="74">
        <v>0</v>
      </c>
      <c r="P60" s="69">
        <v>15</v>
      </c>
      <c r="Q60" s="74">
        <v>0</v>
      </c>
      <c r="R60" s="147">
        <f t="shared" si="1"/>
        <v>3</v>
      </c>
      <c r="S60" s="148">
        <f t="shared" si="2"/>
        <v>65</v>
      </c>
      <c r="T60" s="149" t="str">
        <f t="shared" si="0"/>
        <v>TB</v>
      </c>
      <c r="U60" s="9" t="s">
        <v>670</v>
      </c>
      <c r="V60" s="14" t="s">
        <v>655</v>
      </c>
      <c r="W60" s="29"/>
      <c r="X60" s="11"/>
    </row>
    <row r="61" spans="1:24" s="10" customFormat="1" ht="26.25" customHeight="1">
      <c r="A61" s="9">
        <v>54</v>
      </c>
      <c r="B61" s="47">
        <v>2210060059</v>
      </c>
      <c r="C61" s="43" t="s">
        <v>254</v>
      </c>
      <c r="D61" s="44" t="s">
        <v>160</v>
      </c>
      <c r="E61" s="12"/>
      <c r="F61" s="13"/>
      <c r="G61" s="9"/>
      <c r="H61" s="9"/>
      <c r="I61" s="9"/>
      <c r="J61" s="69">
        <v>25</v>
      </c>
      <c r="K61" s="69">
        <v>7</v>
      </c>
      <c r="L61" s="69">
        <v>2</v>
      </c>
      <c r="M61" s="69">
        <v>10</v>
      </c>
      <c r="N61" s="74">
        <v>5</v>
      </c>
      <c r="O61" s="74">
        <v>0</v>
      </c>
      <c r="P61" s="69">
        <v>15</v>
      </c>
      <c r="Q61" s="74">
        <v>0</v>
      </c>
      <c r="R61" s="147">
        <f t="shared" si="1"/>
        <v>0</v>
      </c>
      <c r="S61" s="148">
        <f t="shared" si="2"/>
        <v>64</v>
      </c>
      <c r="T61" s="149" t="str">
        <f t="shared" si="0"/>
        <v>TB</v>
      </c>
      <c r="U61" s="9" t="s">
        <v>789</v>
      </c>
      <c r="V61" s="14" t="s">
        <v>649</v>
      </c>
      <c r="W61" s="29"/>
      <c r="X61" s="11"/>
    </row>
    <row r="62" spans="1:24" s="10" customFormat="1" ht="26.25" customHeight="1">
      <c r="A62" s="9">
        <v>55</v>
      </c>
      <c r="B62" s="47">
        <v>2210060060</v>
      </c>
      <c r="C62" s="50" t="s">
        <v>255</v>
      </c>
      <c r="D62" s="51" t="s">
        <v>130</v>
      </c>
      <c r="E62" s="12"/>
      <c r="F62" s="13"/>
      <c r="G62" s="9"/>
      <c r="H62" s="9"/>
      <c r="I62" s="9"/>
      <c r="J62" s="69">
        <v>25</v>
      </c>
      <c r="K62" s="69">
        <v>7</v>
      </c>
      <c r="L62" s="69">
        <v>0</v>
      </c>
      <c r="M62" s="69">
        <v>10</v>
      </c>
      <c r="N62" s="74">
        <v>5</v>
      </c>
      <c r="O62" s="74">
        <v>0</v>
      </c>
      <c r="P62" s="69">
        <v>15</v>
      </c>
      <c r="Q62" s="74">
        <v>0</v>
      </c>
      <c r="R62" s="147">
        <f t="shared" si="1"/>
        <v>1</v>
      </c>
      <c r="S62" s="148">
        <f t="shared" si="2"/>
        <v>63</v>
      </c>
      <c r="T62" s="149" t="str">
        <f t="shared" si="0"/>
        <v>TB</v>
      </c>
      <c r="U62" s="9" t="s">
        <v>656</v>
      </c>
      <c r="V62" s="14" t="s">
        <v>646</v>
      </c>
      <c r="W62" s="29"/>
      <c r="X62" s="11"/>
    </row>
    <row r="63" spans="1:24" s="10" customFormat="1" ht="26.25" customHeight="1">
      <c r="A63" s="9">
        <v>56</v>
      </c>
      <c r="B63" s="47">
        <v>2210060061</v>
      </c>
      <c r="C63" s="43" t="s">
        <v>256</v>
      </c>
      <c r="D63" s="44" t="s">
        <v>54</v>
      </c>
      <c r="E63" s="12"/>
      <c r="F63" s="13"/>
      <c r="G63" s="9"/>
      <c r="H63" s="9"/>
      <c r="I63" s="9"/>
      <c r="J63" s="69">
        <v>25</v>
      </c>
      <c r="K63" s="69">
        <v>7</v>
      </c>
      <c r="L63" s="69">
        <v>4</v>
      </c>
      <c r="M63" s="69">
        <v>10</v>
      </c>
      <c r="N63" s="74">
        <v>5</v>
      </c>
      <c r="O63" s="74">
        <v>0</v>
      </c>
      <c r="P63" s="69">
        <v>15</v>
      </c>
      <c r="Q63" s="74">
        <v>0</v>
      </c>
      <c r="R63" s="147">
        <f t="shared" si="1"/>
        <v>1</v>
      </c>
      <c r="S63" s="148">
        <f t="shared" si="2"/>
        <v>67</v>
      </c>
      <c r="T63" s="149" t="str">
        <f t="shared" si="0"/>
        <v>TB</v>
      </c>
      <c r="U63" s="9" t="s">
        <v>689</v>
      </c>
      <c r="V63" s="14" t="s">
        <v>646</v>
      </c>
      <c r="W63" s="29"/>
      <c r="X63" s="11"/>
    </row>
    <row r="64" spans="1:24" s="10" customFormat="1" ht="26.25" customHeight="1">
      <c r="A64" s="9">
        <v>57</v>
      </c>
      <c r="B64" s="47">
        <v>2210060062</v>
      </c>
      <c r="C64" s="50" t="s">
        <v>257</v>
      </c>
      <c r="D64" s="51" t="s">
        <v>195</v>
      </c>
      <c r="E64" s="12"/>
      <c r="F64" s="13"/>
      <c r="G64" s="9"/>
      <c r="H64" s="9"/>
      <c r="I64" s="9"/>
      <c r="J64" s="69">
        <v>25</v>
      </c>
      <c r="K64" s="69">
        <v>7</v>
      </c>
      <c r="L64" s="69">
        <v>6</v>
      </c>
      <c r="M64" s="69">
        <v>10</v>
      </c>
      <c r="N64" s="74">
        <v>5</v>
      </c>
      <c r="O64" s="74">
        <v>0</v>
      </c>
      <c r="P64" s="69">
        <v>15</v>
      </c>
      <c r="Q64" s="73">
        <v>0</v>
      </c>
      <c r="R64" s="147">
        <f t="shared" si="1"/>
        <v>3</v>
      </c>
      <c r="S64" s="148">
        <f t="shared" si="2"/>
        <v>71</v>
      </c>
      <c r="T64" s="149" t="str">
        <f t="shared" si="0"/>
        <v>Khá</v>
      </c>
      <c r="U64" s="9" t="s">
        <v>663</v>
      </c>
      <c r="V64" s="14" t="s">
        <v>655</v>
      </c>
      <c r="W64" s="29"/>
      <c r="X64" s="11"/>
    </row>
    <row r="65" spans="1:24" s="10" customFormat="1" ht="26.25" customHeight="1">
      <c r="A65" s="9">
        <v>58</v>
      </c>
      <c r="B65" s="47">
        <v>2210060063</v>
      </c>
      <c r="C65" s="50" t="s">
        <v>258</v>
      </c>
      <c r="D65" s="51" t="s">
        <v>57</v>
      </c>
      <c r="E65" s="12"/>
      <c r="F65" s="13"/>
      <c r="G65" s="9"/>
      <c r="H65" s="9"/>
      <c r="I65" s="9"/>
      <c r="J65" s="69">
        <v>25</v>
      </c>
      <c r="K65" s="69">
        <v>7</v>
      </c>
      <c r="L65" s="69">
        <v>4</v>
      </c>
      <c r="M65" s="69">
        <v>10</v>
      </c>
      <c r="N65" s="74">
        <v>5</v>
      </c>
      <c r="O65" s="74">
        <v>0</v>
      </c>
      <c r="P65" s="69">
        <v>15</v>
      </c>
      <c r="Q65" s="74">
        <v>0</v>
      </c>
      <c r="R65" s="147">
        <f t="shared" si="1"/>
        <v>3</v>
      </c>
      <c r="S65" s="148">
        <f t="shared" si="2"/>
        <v>69</v>
      </c>
      <c r="T65" s="149" t="str">
        <f t="shared" si="0"/>
        <v>TB</v>
      </c>
      <c r="U65" s="9" t="s">
        <v>660</v>
      </c>
      <c r="V65" s="14" t="s">
        <v>655</v>
      </c>
      <c r="W65" s="29"/>
      <c r="X65" s="11"/>
    </row>
    <row r="66" spans="1:24" s="10" customFormat="1" ht="26.25" customHeight="1">
      <c r="A66" s="9">
        <v>59</v>
      </c>
      <c r="B66" s="47">
        <v>2210060064</v>
      </c>
      <c r="C66" s="43" t="s">
        <v>39</v>
      </c>
      <c r="D66" s="44" t="s">
        <v>59</v>
      </c>
      <c r="E66" s="12"/>
      <c r="F66" s="13"/>
      <c r="G66" s="9"/>
      <c r="H66" s="9"/>
      <c r="I66" s="9"/>
      <c r="J66" s="69">
        <v>25</v>
      </c>
      <c r="K66" s="69">
        <v>7</v>
      </c>
      <c r="L66" s="69">
        <v>8</v>
      </c>
      <c r="M66" s="69">
        <v>10</v>
      </c>
      <c r="N66" s="74">
        <v>5</v>
      </c>
      <c r="O66" s="74">
        <v>0</v>
      </c>
      <c r="P66" s="69">
        <v>15</v>
      </c>
      <c r="Q66" s="74">
        <v>0</v>
      </c>
      <c r="R66" s="147">
        <f t="shared" si="1"/>
        <v>1</v>
      </c>
      <c r="S66" s="148">
        <f t="shared" si="2"/>
        <v>71</v>
      </c>
      <c r="T66" s="149" t="str">
        <f t="shared" si="0"/>
        <v>Khá</v>
      </c>
      <c r="U66" s="9" t="s">
        <v>656</v>
      </c>
      <c r="V66" s="14" t="s">
        <v>646</v>
      </c>
      <c r="W66" s="29"/>
      <c r="X66" s="11"/>
    </row>
    <row r="67" spans="1:24" s="10" customFormat="1" ht="26.25" customHeight="1">
      <c r="A67" s="9">
        <v>60</v>
      </c>
      <c r="B67" s="47">
        <v>2210060065</v>
      </c>
      <c r="C67" s="50" t="s">
        <v>259</v>
      </c>
      <c r="D67" s="51" t="s">
        <v>59</v>
      </c>
      <c r="E67" s="12"/>
      <c r="F67" s="13"/>
      <c r="G67" s="9"/>
      <c r="H67" s="9"/>
      <c r="I67" s="9"/>
      <c r="J67" s="69">
        <v>25</v>
      </c>
      <c r="K67" s="69">
        <v>7</v>
      </c>
      <c r="L67" s="69">
        <v>8</v>
      </c>
      <c r="M67" s="69">
        <v>10</v>
      </c>
      <c r="N67" s="74">
        <v>5</v>
      </c>
      <c r="O67" s="74">
        <v>0</v>
      </c>
      <c r="P67" s="69">
        <v>15</v>
      </c>
      <c r="Q67" s="74">
        <v>0</v>
      </c>
      <c r="R67" s="147">
        <f t="shared" si="1"/>
        <v>4</v>
      </c>
      <c r="S67" s="148">
        <f t="shared" si="2"/>
        <v>74</v>
      </c>
      <c r="T67" s="149" t="str">
        <f t="shared" si="0"/>
        <v>Khá</v>
      </c>
      <c r="U67" s="9" t="s">
        <v>673</v>
      </c>
      <c r="V67" s="14" t="s">
        <v>653</v>
      </c>
      <c r="W67" s="29"/>
      <c r="X67" s="11"/>
    </row>
    <row r="68" spans="1:24" s="10" customFormat="1" ht="26.25" customHeight="1">
      <c r="A68" s="9">
        <v>61</v>
      </c>
      <c r="B68" s="47">
        <v>2210060066</v>
      </c>
      <c r="C68" s="43" t="s">
        <v>260</v>
      </c>
      <c r="D68" s="44" t="s">
        <v>60</v>
      </c>
      <c r="E68" s="12"/>
      <c r="F68" s="13"/>
      <c r="G68" s="9"/>
      <c r="H68" s="9"/>
      <c r="I68" s="9"/>
      <c r="J68" s="69">
        <v>25</v>
      </c>
      <c r="K68" s="69">
        <v>7</v>
      </c>
      <c r="L68" s="69">
        <v>4</v>
      </c>
      <c r="M68" s="69">
        <v>10</v>
      </c>
      <c r="N68" s="74">
        <v>5</v>
      </c>
      <c r="O68" s="74">
        <v>0</v>
      </c>
      <c r="P68" s="69">
        <v>15</v>
      </c>
      <c r="Q68" s="74">
        <v>0</v>
      </c>
      <c r="R68" s="147">
        <f t="shared" si="1"/>
        <v>4</v>
      </c>
      <c r="S68" s="148">
        <f t="shared" si="2"/>
        <v>70</v>
      </c>
      <c r="T68" s="149" t="str">
        <f t="shared" si="0"/>
        <v>Khá</v>
      </c>
      <c r="U68" s="9" t="s">
        <v>652</v>
      </c>
      <c r="V68" s="14" t="s">
        <v>653</v>
      </c>
      <c r="W68" s="29"/>
      <c r="X68" s="11"/>
    </row>
    <row r="69" spans="1:24" s="10" customFormat="1" ht="26.25" customHeight="1">
      <c r="A69" s="9">
        <v>62</v>
      </c>
      <c r="B69" s="47">
        <v>2210060067</v>
      </c>
      <c r="C69" s="43" t="s">
        <v>261</v>
      </c>
      <c r="D69" s="44" t="s">
        <v>60</v>
      </c>
      <c r="E69" s="12"/>
      <c r="F69" s="13"/>
      <c r="G69" s="9"/>
      <c r="H69" s="9"/>
      <c r="I69" s="9"/>
      <c r="J69" s="69">
        <v>25</v>
      </c>
      <c r="K69" s="69">
        <v>7</v>
      </c>
      <c r="L69" s="69">
        <v>4</v>
      </c>
      <c r="M69" s="69">
        <v>10</v>
      </c>
      <c r="N69" s="74">
        <v>5</v>
      </c>
      <c r="O69" s="74">
        <v>0</v>
      </c>
      <c r="P69" s="69">
        <v>15</v>
      </c>
      <c r="Q69" s="74">
        <v>0</v>
      </c>
      <c r="R69" s="147">
        <f t="shared" si="1"/>
        <v>1</v>
      </c>
      <c r="S69" s="148">
        <f t="shared" si="2"/>
        <v>67</v>
      </c>
      <c r="T69" s="149" t="str">
        <f t="shared" si="0"/>
        <v>TB</v>
      </c>
      <c r="U69" s="9" t="s">
        <v>680</v>
      </c>
      <c r="V69" s="14" t="s">
        <v>646</v>
      </c>
      <c r="W69" s="29"/>
      <c r="X69" s="11"/>
    </row>
    <row r="70" spans="1:24" s="10" customFormat="1" ht="26.25" customHeight="1">
      <c r="A70" s="9">
        <v>63</v>
      </c>
      <c r="B70" s="47">
        <v>2210060068</v>
      </c>
      <c r="C70" s="43" t="s">
        <v>262</v>
      </c>
      <c r="D70" s="44" t="s">
        <v>118</v>
      </c>
      <c r="E70" s="12"/>
      <c r="F70" s="13"/>
      <c r="G70" s="9"/>
      <c r="H70" s="9"/>
      <c r="I70" s="9"/>
      <c r="J70" s="69">
        <v>25</v>
      </c>
      <c r="K70" s="69">
        <v>7</v>
      </c>
      <c r="L70" s="69">
        <v>4</v>
      </c>
      <c r="M70" s="69">
        <v>10</v>
      </c>
      <c r="N70" s="74">
        <v>5</v>
      </c>
      <c r="O70" s="74">
        <v>0</v>
      </c>
      <c r="P70" s="69">
        <v>15</v>
      </c>
      <c r="Q70" s="74">
        <v>0</v>
      </c>
      <c r="R70" s="147">
        <f t="shared" si="1"/>
        <v>1</v>
      </c>
      <c r="S70" s="148">
        <f t="shared" si="2"/>
        <v>67</v>
      </c>
      <c r="T70" s="149" t="str">
        <f t="shared" si="0"/>
        <v>TB</v>
      </c>
      <c r="U70" s="9" t="s">
        <v>689</v>
      </c>
      <c r="V70" s="14" t="s">
        <v>646</v>
      </c>
      <c r="W70" s="29"/>
      <c r="X70" s="11"/>
    </row>
    <row r="71" spans="1:24" s="10" customFormat="1" ht="26.25" customHeight="1">
      <c r="A71" s="9">
        <v>64</v>
      </c>
      <c r="B71" s="47">
        <v>2210060069</v>
      </c>
      <c r="C71" s="43" t="s">
        <v>263</v>
      </c>
      <c r="D71" s="44" t="s">
        <v>61</v>
      </c>
      <c r="E71" s="12"/>
      <c r="F71" s="13"/>
      <c r="G71" s="9"/>
      <c r="H71" s="9"/>
      <c r="I71" s="9"/>
      <c r="J71" s="69">
        <v>25</v>
      </c>
      <c r="K71" s="69">
        <v>7</v>
      </c>
      <c r="L71" s="69">
        <v>4</v>
      </c>
      <c r="M71" s="69">
        <v>10</v>
      </c>
      <c r="N71" s="74">
        <v>5</v>
      </c>
      <c r="O71" s="74">
        <v>0</v>
      </c>
      <c r="P71" s="69">
        <v>15</v>
      </c>
      <c r="Q71" s="74">
        <v>0</v>
      </c>
      <c r="R71" s="147">
        <f t="shared" si="1"/>
        <v>3</v>
      </c>
      <c r="S71" s="148">
        <f t="shared" si="2"/>
        <v>69</v>
      </c>
      <c r="T71" s="149" t="str">
        <f t="shared" si="0"/>
        <v>TB</v>
      </c>
      <c r="U71" s="9" t="s">
        <v>672</v>
      </c>
      <c r="V71" s="14" t="s">
        <v>655</v>
      </c>
      <c r="W71" s="29"/>
      <c r="X71" s="11"/>
    </row>
    <row r="72" spans="1:24" s="10" customFormat="1" ht="26.25" customHeight="1">
      <c r="A72" s="9">
        <v>65</v>
      </c>
      <c r="B72" s="47">
        <v>2210060070</v>
      </c>
      <c r="C72" s="43" t="s">
        <v>264</v>
      </c>
      <c r="D72" s="44" t="s">
        <v>133</v>
      </c>
      <c r="E72" s="12"/>
      <c r="F72" s="13"/>
      <c r="G72" s="9"/>
      <c r="H72" s="9"/>
      <c r="I72" s="9"/>
      <c r="J72" s="69">
        <v>25</v>
      </c>
      <c r="K72" s="69">
        <v>7</v>
      </c>
      <c r="L72" s="69">
        <v>6</v>
      </c>
      <c r="M72" s="69">
        <v>10</v>
      </c>
      <c r="N72" s="74">
        <v>5</v>
      </c>
      <c r="O72" s="74">
        <v>0</v>
      </c>
      <c r="P72" s="69">
        <v>15</v>
      </c>
      <c r="Q72" s="74">
        <v>0</v>
      </c>
      <c r="R72" s="147">
        <f t="shared" ref="R72:R117" si="3">IF(V72="Xuất sắc",5,IF(V72="Giỏi",4,IF(V72="Khá",3,IF(V72="TB",1,0))))</f>
        <v>4</v>
      </c>
      <c r="S72" s="148">
        <f t="shared" ref="S72:S117" si="4">SUM(J72:R72)</f>
        <v>72</v>
      </c>
      <c r="T72" s="149" t="str">
        <f t="shared" si="0"/>
        <v>Khá</v>
      </c>
      <c r="U72" s="9" t="s">
        <v>758</v>
      </c>
      <c r="V72" s="14" t="s">
        <v>653</v>
      </c>
      <c r="W72" s="29"/>
      <c r="X72" s="11"/>
    </row>
    <row r="73" spans="1:24" s="10" customFormat="1" ht="26.25" customHeight="1">
      <c r="A73" s="9">
        <v>66</v>
      </c>
      <c r="B73" s="47">
        <v>2210060071</v>
      </c>
      <c r="C73" s="43" t="s">
        <v>143</v>
      </c>
      <c r="D73" s="44" t="s">
        <v>62</v>
      </c>
      <c r="E73" s="12"/>
      <c r="F73" s="13"/>
      <c r="G73" s="9"/>
      <c r="H73" s="9"/>
      <c r="I73" s="9"/>
      <c r="J73" s="69">
        <v>25</v>
      </c>
      <c r="K73" s="69">
        <v>7</v>
      </c>
      <c r="L73" s="69">
        <v>6</v>
      </c>
      <c r="M73" s="69">
        <v>10</v>
      </c>
      <c r="N73" s="74">
        <v>5</v>
      </c>
      <c r="O73" s="74">
        <v>0</v>
      </c>
      <c r="P73" s="69">
        <v>15</v>
      </c>
      <c r="Q73" s="74">
        <v>0</v>
      </c>
      <c r="R73" s="147">
        <f t="shared" si="3"/>
        <v>1</v>
      </c>
      <c r="S73" s="148">
        <f t="shared" si="4"/>
        <v>69</v>
      </c>
      <c r="T73" s="149" t="str">
        <f t="shared" si="0"/>
        <v>TB</v>
      </c>
      <c r="U73" s="9" t="s">
        <v>662</v>
      </c>
      <c r="V73" s="14" t="s">
        <v>646</v>
      </c>
      <c r="W73" s="29"/>
      <c r="X73" s="11"/>
    </row>
    <row r="74" spans="1:24" s="10" customFormat="1" ht="26.25" customHeight="1">
      <c r="A74" s="9">
        <v>67</v>
      </c>
      <c r="B74" s="47">
        <v>2210060072</v>
      </c>
      <c r="C74" s="50" t="s">
        <v>265</v>
      </c>
      <c r="D74" s="51" t="s">
        <v>266</v>
      </c>
      <c r="E74" s="12"/>
      <c r="F74" s="13"/>
      <c r="G74" s="9"/>
      <c r="H74" s="9"/>
      <c r="I74" s="9"/>
      <c r="J74" s="69">
        <v>25</v>
      </c>
      <c r="K74" s="69">
        <v>7</v>
      </c>
      <c r="L74" s="69">
        <v>2</v>
      </c>
      <c r="M74" s="69">
        <v>10</v>
      </c>
      <c r="N74" s="74">
        <v>5</v>
      </c>
      <c r="O74" s="74">
        <v>0</v>
      </c>
      <c r="P74" s="69">
        <v>15</v>
      </c>
      <c r="Q74" s="74">
        <v>0</v>
      </c>
      <c r="R74" s="147">
        <f t="shared" si="3"/>
        <v>1</v>
      </c>
      <c r="S74" s="148">
        <f t="shared" si="4"/>
        <v>65</v>
      </c>
      <c r="T74" s="149" t="str">
        <f t="shared" si="0"/>
        <v>TB</v>
      </c>
      <c r="U74" s="9" t="s">
        <v>650</v>
      </c>
      <c r="V74" s="14" t="s">
        <v>646</v>
      </c>
      <c r="W74" s="29"/>
      <c r="X74" s="11"/>
    </row>
    <row r="75" spans="1:24" s="10" customFormat="1" ht="26.25" customHeight="1">
      <c r="A75" s="9">
        <v>68</v>
      </c>
      <c r="B75" s="47">
        <v>2210060073</v>
      </c>
      <c r="C75" s="43" t="s">
        <v>167</v>
      </c>
      <c r="D75" s="44" t="s">
        <v>29</v>
      </c>
      <c r="E75" s="12"/>
      <c r="F75" s="13"/>
      <c r="G75" s="9"/>
      <c r="H75" s="9"/>
      <c r="I75" s="9"/>
      <c r="J75" s="69"/>
      <c r="K75" s="69"/>
      <c r="L75" s="69"/>
      <c r="M75" s="69"/>
      <c r="N75" s="74"/>
      <c r="O75" s="74"/>
      <c r="P75" s="69"/>
      <c r="Q75" s="74"/>
      <c r="R75" s="147">
        <f t="shared" si="3"/>
        <v>0</v>
      </c>
      <c r="S75" s="148">
        <f t="shared" si="4"/>
        <v>0</v>
      </c>
      <c r="T75" s="149" t="str">
        <f t="shared" si="0"/>
        <v>Yếu</v>
      </c>
      <c r="U75" s="9" t="s">
        <v>789</v>
      </c>
      <c r="V75" s="14" t="s">
        <v>649</v>
      </c>
      <c r="W75" s="29"/>
      <c r="X75" s="11"/>
    </row>
    <row r="76" spans="1:24" s="10" customFormat="1" ht="26.25" customHeight="1">
      <c r="A76" s="9">
        <v>69</v>
      </c>
      <c r="B76" s="47">
        <v>2210060074</v>
      </c>
      <c r="C76" s="43" t="s">
        <v>169</v>
      </c>
      <c r="D76" s="44" t="s">
        <v>29</v>
      </c>
      <c r="E76" s="12"/>
      <c r="F76" s="13"/>
      <c r="G76" s="9"/>
      <c r="H76" s="9"/>
      <c r="I76" s="9"/>
      <c r="J76" s="69">
        <v>25</v>
      </c>
      <c r="K76" s="69">
        <v>7</v>
      </c>
      <c r="L76" s="69">
        <v>0</v>
      </c>
      <c r="M76" s="69">
        <v>10</v>
      </c>
      <c r="N76" s="74">
        <v>5</v>
      </c>
      <c r="O76" s="74">
        <v>0</v>
      </c>
      <c r="P76" s="69">
        <v>15</v>
      </c>
      <c r="Q76" s="74">
        <v>0</v>
      </c>
      <c r="R76" s="147">
        <f t="shared" si="3"/>
        <v>0</v>
      </c>
      <c r="S76" s="148">
        <f t="shared" si="4"/>
        <v>62</v>
      </c>
      <c r="T76" s="149" t="str">
        <f t="shared" si="0"/>
        <v>TB</v>
      </c>
      <c r="U76" s="9" t="s">
        <v>770</v>
      </c>
      <c r="V76" s="14" t="s">
        <v>649</v>
      </c>
      <c r="W76" s="29"/>
      <c r="X76" s="11"/>
    </row>
    <row r="77" spans="1:24" s="10" customFormat="1" ht="26.25" customHeight="1">
      <c r="A77" s="9">
        <v>70</v>
      </c>
      <c r="B77" s="47">
        <v>2210060075</v>
      </c>
      <c r="C77" s="48" t="s">
        <v>267</v>
      </c>
      <c r="D77" s="49" t="s">
        <v>29</v>
      </c>
      <c r="E77" s="12"/>
      <c r="F77" s="13"/>
      <c r="G77" s="9"/>
      <c r="H77" s="9"/>
      <c r="I77" s="9"/>
      <c r="J77" s="69">
        <v>25</v>
      </c>
      <c r="K77" s="69">
        <v>7</v>
      </c>
      <c r="L77" s="69">
        <v>6</v>
      </c>
      <c r="M77" s="69">
        <v>10</v>
      </c>
      <c r="N77" s="74">
        <v>5</v>
      </c>
      <c r="O77" s="74">
        <v>0</v>
      </c>
      <c r="P77" s="69">
        <v>15</v>
      </c>
      <c r="Q77" s="74">
        <v>0</v>
      </c>
      <c r="R77" s="147">
        <f t="shared" si="3"/>
        <v>3</v>
      </c>
      <c r="S77" s="148">
        <f t="shared" si="4"/>
        <v>71</v>
      </c>
      <c r="T77" s="149" t="str">
        <f t="shared" si="0"/>
        <v>Khá</v>
      </c>
      <c r="U77" s="9" t="s">
        <v>672</v>
      </c>
      <c r="V77" s="14" t="s">
        <v>655</v>
      </c>
      <c r="W77" s="29"/>
      <c r="X77" s="11"/>
    </row>
    <row r="78" spans="1:24" s="10" customFormat="1" ht="26.25" customHeight="1">
      <c r="A78" s="9">
        <v>71</v>
      </c>
      <c r="B78" s="47">
        <v>2210060076</v>
      </c>
      <c r="C78" s="50" t="s">
        <v>268</v>
      </c>
      <c r="D78" s="51" t="s">
        <v>63</v>
      </c>
      <c r="E78" s="12"/>
      <c r="F78" s="13"/>
      <c r="G78" s="9"/>
      <c r="H78" s="9"/>
      <c r="I78" s="9"/>
      <c r="J78" s="69">
        <v>25</v>
      </c>
      <c r="K78" s="69">
        <v>7</v>
      </c>
      <c r="L78" s="69">
        <v>0</v>
      </c>
      <c r="M78" s="69">
        <v>10</v>
      </c>
      <c r="N78" s="74">
        <v>5</v>
      </c>
      <c r="O78" s="74">
        <v>0</v>
      </c>
      <c r="P78" s="69">
        <v>15</v>
      </c>
      <c r="Q78" s="74">
        <v>0</v>
      </c>
      <c r="R78" s="147">
        <f t="shared" si="3"/>
        <v>0</v>
      </c>
      <c r="S78" s="148">
        <f t="shared" si="4"/>
        <v>62</v>
      </c>
      <c r="T78" s="149" t="str">
        <f t="shared" si="0"/>
        <v>TB</v>
      </c>
      <c r="U78" s="9" t="s">
        <v>692</v>
      </c>
      <c r="V78" s="14" t="s">
        <v>649</v>
      </c>
      <c r="W78" s="29"/>
      <c r="X78" s="11"/>
    </row>
    <row r="79" spans="1:24" s="10" customFormat="1" ht="26.25" customHeight="1">
      <c r="A79" s="9">
        <v>72</v>
      </c>
      <c r="B79" s="47">
        <v>2210060077</v>
      </c>
      <c r="C79" s="50" t="s">
        <v>269</v>
      </c>
      <c r="D79" s="51" t="s">
        <v>63</v>
      </c>
      <c r="E79" s="12"/>
      <c r="F79" s="13"/>
      <c r="G79" s="9"/>
      <c r="H79" s="9"/>
      <c r="I79" s="9"/>
      <c r="J79" s="69">
        <v>25</v>
      </c>
      <c r="K79" s="69">
        <v>7</v>
      </c>
      <c r="L79" s="69">
        <v>0</v>
      </c>
      <c r="M79" s="69">
        <v>10</v>
      </c>
      <c r="N79" s="74">
        <v>5</v>
      </c>
      <c r="O79" s="74">
        <v>0</v>
      </c>
      <c r="P79" s="69">
        <v>15</v>
      </c>
      <c r="Q79" s="74">
        <v>0</v>
      </c>
      <c r="R79" s="147">
        <f t="shared" si="3"/>
        <v>0</v>
      </c>
      <c r="S79" s="148">
        <f t="shared" si="4"/>
        <v>62</v>
      </c>
      <c r="T79" s="149" t="str">
        <f t="shared" si="0"/>
        <v>TB</v>
      </c>
      <c r="U79" s="9" t="s">
        <v>682</v>
      </c>
      <c r="V79" s="14" t="s">
        <v>649</v>
      </c>
      <c r="W79" s="29"/>
      <c r="X79" s="11"/>
    </row>
    <row r="80" spans="1:24" s="10" customFormat="1" ht="26.25" customHeight="1">
      <c r="A80" s="9">
        <v>73</v>
      </c>
      <c r="B80" s="47">
        <v>2210060078</v>
      </c>
      <c r="C80" s="50" t="s">
        <v>270</v>
      </c>
      <c r="D80" s="51" t="s">
        <v>161</v>
      </c>
      <c r="E80" s="12"/>
      <c r="F80" s="13"/>
      <c r="G80" s="9"/>
      <c r="H80" s="9"/>
      <c r="I80" s="9"/>
      <c r="J80" s="69">
        <v>25</v>
      </c>
      <c r="K80" s="69">
        <v>7</v>
      </c>
      <c r="L80" s="69">
        <v>6</v>
      </c>
      <c r="M80" s="69">
        <v>10</v>
      </c>
      <c r="N80" s="74">
        <v>5</v>
      </c>
      <c r="O80" s="74">
        <v>0</v>
      </c>
      <c r="P80" s="69">
        <v>15</v>
      </c>
      <c r="Q80" s="73">
        <v>0</v>
      </c>
      <c r="R80" s="147">
        <f t="shared" si="3"/>
        <v>4</v>
      </c>
      <c r="S80" s="148">
        <f t="shared" si="4"/>
        <v>72</v>
      </c>
      <c r="T80" s="149" t="str">
        <f t="shared" si="0"/>
        <v>Khá</v>
      </c>
      <c r="U80" s="9" t="s">
        <v>673</v>
      </c>
      <c r="V80" s="14" t="s">
        <v>653</v>
      </c>
      <c r="W80" s="29"/>
      <c r="X80" s="11"/>
    </row>
    <row r="81" spans="1:24" s="10" customFormat="1" ht="26.25" customHeight="1">
      <c r="A81" s="9">
        <v>74</v>
      </c>
      <c r="B81" s="47">
        <v>2210060080</v>
      </c>
      <c r="C81" s="50" t="s">
        <v>271</v>
      </c>
      <c r="D81" s="51" t="s">
        <v>272</v>
      </c>
      <c r="E81" s="12"/>
      <c r="F81" s="13"/>
      <c r="G81" s="9"/>
      <c r="H81" s="9"/>
      <c r="I81" s="9"/>
      <c r="J81" s="69">
        <v>25</v>
      </c>
      <c r="K81" s="69">
        <v>7</v>
      </c>
      <c r="L81" s="69">
        <v>8</v>
      </c>
      <c r="M81" s="69">
        <v>10</v>
      </c>
      <c r="N81" s="74">
        <v>5</v>
      </c>
      <c r="O81" s="74">
        <v>0</v>
      </c>
      <c r="P81" s="69">
        <v>15</v>
      </c>
      <c r="Q81" s="74">
        <v>0</v>
      </c>
      <c r="R81" s="147">
        <f t="shared" si="3"/>
        <v>3</v>
      </c>
      <c r="S81" s="148">
        <f t="shared" si="4"/>
        <v>73</v>
      </c>
      <c r="T81" s="149" t="str">
        <f t="shared" si="0"/>
        <v>Khá</v>
      </c>
      <c r="U81" s="9" t="s">
        <v>672</v>
      </c>
      <c r="V81" s="14" t="s">
        <v>655</v>
      </c>
      <c r="W81" s="29"/>
      <c r="X81" s="11"/>
    </row>
    <row r="82" spans="1:24" s="10" customFormat="1" ht="26.25" customHeight="1">
      <c r="A82" s="9">
        <v>75</v>
      </c>
      <c r="B82" s="47">
        <v>2210060081</v>
      </c>
      <c r="C82" s="50" t="s">
        <v>273</v>
      </c>
      <c r="D82" s="51" t="s">
        <v>65</v>
      </c>
      <c r="E82" s="12"/>
      <c r="F82" s="13"/>
      <c r="G82" s="9"/>
      <c r="H82" s="9"/>
      <c r="I82" s="9"/>
      <c r="J82" s="69">
        <v>25</v>
      </c>
      <c r="K82" s="69">
        <v>7</v>
      </c>
      <c r="L82" s="69">
        <v>6</v>
      </c>
      <c r="M82" s="69">
        <v>10</v>
      </c>
      <c r="N82" s="74">
        <v>5</v>
      </c>
      <c r="O82" s="74">
        <v>0</v>
      </c>
      <c r="P82" s="69">
        <v>15</v>
      </c>
      <c r="Q82" s="74">
        <v>0</v>
      </c>
      <c r="R82" s="147">
        <f t="shared" si="3"/>
        <v>3</v>
      </c>
      <c r="S82" s="148">
        <f t="shared" si="4"/>
        <v>71</v>
      </c>
      <c r="T82" s="149" t="str">
        <f t="shared" si="0"/>
        <v>Khá</v>
      </c>
      <c r="U82" s="9" t="s">
        <v>672</v>
      </c>
      <c r="V82" s="14" t="s">
        <v>655</v>
      </c>
      <c r="W82" s="29"/>
      <c r="X82" s="11"/>
    </row>
    <row r="83" spans="1:24" s="10" customFormat="1" ht="26.25" customHeight="1">
      <c r="A83" s="9">
        <v>76</v>
      </c>
      <c r="B83" s="47">
        <v>2210060082</v>
      </c>
      <c r="C83" s="52" t="s">
        <v>274</v>
      </c>
      <c r="D83" s="53" t="s">
        <v>135</v>
      </c>
      <c r="E83" s="12"/>
      <c r="F83" s="13"/>
      <c r="G83" s="9"/>
      <c r="H83" s="9"/>
      <c r="I83" s="9"/>
      <c r="J83" s="69">
        <v>25</v>
      </c>
      <c r="K83" s="69">
        <v>7</v>
      </c>
      <c r="L83" s="69">
        <v>6</v>
      </c>
      <c r="M83" s="69">
        <v>10</v>
      </c>
      <c r="N83" s="74">
        <v>8</v>
      </c>
      <c r="O83" s="74">
        <v>0</v>
      </c>
      <c r="P83" s="69">
        <v>15</v>
      </c>
      <c r="Q83" s="74">
        <v>0</v>
      </c>
      <c r="R83" s="147">
        <f t="shared" si="3"/>
        <v>1</v>
      </c>
      <c r="S83" s="148">
        <f t="shared" si="4"/>
        <v>72</v>
      </c>
      <c r="T83" s="149" t="str">
        <f t="shared" si="0"/>
        <v>Khá</v>
      </c>
      <c r="U83" s="9" t="s">
        <v>680</v>
      </c>
      <c r="V83" s="14" t="s">
        <v>646</v>
      </c>
      <c r="W83" s="29"/>
      <c r="X83" s="11"/>
    </row>
    <row r="84" spans="1:24" s="10" customFormat="1" ht="26.25" customHeight="1">
      <c r="A84" s="9">
        <v>77</v>
      </c>
      <c r="B84" s="47">
        <v>2210060083</v>
      </c>
      <c r="C84" s="50" t="s">
        <v>176</v>
      </c>
      <c r="D84" s="51" t="s">
        <v>168</v>
      </c>
      <c r="E84" s="12"/>
      <c r="F84" s="13"/>
      <c r="G84" s="9"/>
      <c r="H84" s="9"/>
      <c r="I84" s="9"/>
      <c r="J84" s="69">
        <v>25</v>
      </c>
      <c r="K84" s="69">
        <v>7</v>
      </c>
      <c r="L84" s="69">
        <v>8</v>
      </c>
      <c r="M84" s="69">
        <v>10</v>
      </c>
      <c r="N84" s="74">
        <v>5</v>
      </c>
      <c r="O84" s="74">
        <v>0</v>
      </c>
      <c r="P84" s="69">
        <v>15</v>
      </c>
      <c r="Q84" s="74">
        <v>0</v>
      </c>
      <c r="R84" s="147">
        <f t="shared" si="3"/>
        <v>0</v>
      </c>
      <c r="S84" s="148">
        <f t="shared" si="4"/>
        <v>70</v>
      </c>
      <c r="T84" s="149" t="str">
        <f t="shared" si="0"/>
        <v>Khá</v>
      </c>
      <c r="U84" s="9" t="s">
        <v>693</v>
      </c>
      <c r="V84" s="14" t="s">
        <v>649</v>
      </c>
      <c r="W84" s="29"/>
      <c r="X84" s="11"/>
    </row>
    <row r="85" spans="1:24" s="10" customFormat="1" ht="26.25" customHeight="1">
      <c r="A85" s="9">
        <v>78</v>
      </c>
      <c r="B85" s="47">
        <v>2210060084</v>
      </c>
      <c r="C85" s="43" t="s">
        <v>275</v>
      </c>
      <c r="D85" s="44" t="s">
        <v>138</v>
      </c>
      <c r="E85" s="12"/>
      <c r="F85" s="13"/>
      <c r="G85" s="9"/>
      <c r="H85" s="9"/>
      <c r="I85" s="9"/>
      <c r="J85" s="69">
        <v>25</v>
      </c>
      <c r="K85" s="69">
        <v>7</v>
      </c>
      <c r="L85" s="69">
        <v>6</v>
      </c>
      <c r="M85" s="69">
        <v>10</v>
      </c>
      <c r="N85" s="74">
        <v>5</v>
      </c>
      <c r="O85" s="74">
        <v>0</v>
      </c>
      <c r="P85" s="69">
        <v>15</v>
      </c>
      <c r="Q85" s="74">
        <v>0</v>
      </c>
      <c r="R85" s="147">
        <f t="shared" si="3"/>
        <v>4</v>
      </c>
      <c r="S85" s="148">
        <f t="shared" si="4"/>
        <v>72</v>
      </c>
      <c r="T85" s="149" t="str">
        <f t="shared" si="0"/>
        <v>Khá</v>
      </c>
      <c r="U85" s="9" t="s">
        <v>691</v>
      </c>
      <c r="V85" s="14" t="s">
        <v>653</v>
      </c>
      <c r="W85" s="29"/>
      <c r="X85" s="11"/>
    </row>
    <row r="86" spans="1:24" s="10" customFormat="1" ht="26.25" customHeight="1">
      <c r="A86" s="9">
        <v>79</v>
      </c>
      <c r="B86" s="47">
        <v>2210060085</v>
      </c>
      <c r="C86" s="43" t="s">
        <v>276</v>
      </c>
      <c r="D86" s="44" t="s">
        <v>139</v>
      </c>
      <c r="E86" s="12"/>
      <c r="F86" s="13"/>
      <c r="G86" s="9"/>
      <c r="H86" s="9"/>
      <c r="I86" s="9"/>
      <c r="J86" s="69">
        <v>25</v>
      </c>
      <c r="K86" s="69">
        <v>7</v>
      </c>
      <c r="L86" s="69">
        <v>8</v>
      </c>
      <c r="M86" s="69">
        <v>10</v>
      </c>
      <c r="N86" s="74">
        <v>5</v>
      </c>
      <c r="O86" s="74">
        <v>0</v>
      </c>
      <c r="P86" s="69">
        <v>15</v>
      </c>
      <c r="Q86" s="74">
        <v>0</v>
      </c>
      <c r="R86" s="147">
        <f t="shared" si="3"/>
        <v>4</v>
      </c>
      <c r="S86" s="148">
        <f t="shared" si="4"/>
        <v>74</v>
      </c>
      <c r="T86" s="149" t="str">
        <f t="shared" si="0"/>
        <v>Khá</v>
      </c>
      <c r="U86" s="9" t="s">
        <v>790</v>
      </c>
      <c r="V86" s="14" t="s">
        <v>653</v>
      </c>
      <c r="W86" s="29"/>
      <c r="X86" s="11"/>
    </row>
    <row r="87" spans="1:24" s="10" customFormat="1" ht="26.25" customHeight="1">
      <c r="A87" s="9">
        <v>80</v>
      </c>
      <c r="B87" s="47">
        <v>2210060086</v>
      </c>
      <c r="C87" s="43" t="s">
        <v>277</v>
      </c>
      <c r="D87" s="44" t="s">
        <v>67</v>
      </c>
      <c r="E87" s="12"/>
      <c r="F87" s="13"/>
      <c r="G87" s="9"/>
      <c r="H87" s="9"/>
      <c r="I87" s="9"/>
      <c r="J87" s="69"/>
      <c r="K87" s="69"/>
      <c r="L87" s="69"/>
      <c r="M87" s="69"/>
      <c r="N87" s="74"/>
      <c r="O87" s="74"/>
      <c r="P87" s="69"/>
      <c r="Q87" s="74"/>
      <c r="R87" s="147">
        <f t="shared" si="3"/>
        <v>0</v>
      </c>
      <c r="S87" s="148">
        <f t="shared" si="4"/>
        <v>0</v>
      </c>
      <c r="T87" s="149" t="str">
        <f t="shared" si="0"/>
        <v>Yếu</v>
      </c>
      <c r="U87" s="9" t="s">
        <v>648</v>
      </c>
      <c r="V87" s="14" t="s">
        <v>649</v>
      </c>
      <c r="W87" s="29"/>
      <c r="X87" s="11"/>
    </row>
    <row r="88" spans="1:24" s="10" customFormat="1" ht="26.25" customHeight="1">
      <c r="A88" s="9">
        <v>81</v>
      </c>
      <c r="B88" s="47">
        <v>2210060087</v>
      </c>
      <c r="C88" s="43" t="s">
        <v>278</v>
      </c>
      <c r="D88" s="44" t="s">
        <v>69</v>
      </c>
      <c r="E88" s="12"/>
      <c r="F88" s="13"/>
      <c r="G88" s="9"/>
      <c r="H88" s="9"/>
      <c r="I88" s="9"/>
      <c r="J88" s="69">
        <v>25</v>
      </c>
      <c r="K88" s="69">
        <v>7</v>
      </c>
      <c r="L88" s="69">
        <v>8</v>
      </c>
      <c r="M88" s="69">
        <v>10</v>
      </c>
      <c r="N88" s="74">
        <v>5</v>
      </c>
      <c r="O88" s="74">
        <v>0</v>
      </c>
      <c r="P88" s="69">
        <v>15</v>
      </c>
      <c r="Q88" s="74">
        <v>0</v>
      </c>
      <c r="R88" s="147">
        <f t="shared" si="3"/>
        <v>3</v>
      </c>
      <c r="S88" s="148">
        <f t="shared" si="4"/>
        <v>73</v>
      </c>
      <c r="T88" s="149" t="str">
        <f t="shared" si="0"/>
        <v>Khá</v>
      </c>
      <c r="U88" s="9" t="s">
        <v>672</v>
      </c>
      <c r="V88" s="14" t="s">
        <v>655</v>
      </c>
      <c r="W88" s="29"/>
      <c r="X88" s="11"/>
    </row>
    <row r="89" spans="1:24" s="10" customFormat="1" ht="26.25" customHeight="1">
      <c r="A89" s="9">
        <v>82</v>
      </c>
      <c r="B89" s="47">
        <v>2210060088</v>
      </c>
      <c r="C89" s="43" t="s">
        <v>279</v>
      </c>
      <c r="D89" s="44" t="s">
        <v>140</v>
      </c>
      <c r="E89" s="12"/>
      <c r="F89" s="13"/>
      <c r="G89" s="9"/>
      <c r="H89" s="9"/>
      <c r="I89" s="9"/>
      <c r="J89" s="69"/>
      <c r="K89" s="69"/>
      <c r="L89" s="69"/>
      <c r="M89" s="69"/>
      <c r="N89" s="74"/>
      <c r="O89" s="74"/>
      <c r="P89" s="69"/>
      <c r="Q89" s="74"/>
      <c r="R89" s="147">
        <f t="shared" si="3"/>
        <v>0</v>
      </c>
      <c r="S89" s="148">
        <f t="shared" si="4"/>
        <v>0</v>
      </c>
      <c r="T89" s="149" t="str">
        <f t="shared" si="0"/>
        <v>Yếu</v>
      </c>
      <c r="U89" s="9" t="s">
        <v>648</v>
      </c>
      <c r="V89" s="14" t="s">
        <v>649</v>
      </c>
      <c r="W89" s="29"/>
      <c r="X89" s="11"/>
    </row>
    <row r="90" spans="1:24" s="10" customFormat="1" ht="26.25" customHeight="1">
      <c r="A90" s="9">
        <v>83</v>
      </c>
      <c r="B90" s="47">
        <v>2210060089</v>
      </c>
      <c r="C90" s="43" t="s">
        <v>280</v>
      </c>
      <c r="D90" s="44" t="s">
        <v>281</v>
      </c>
      <c r="E90" s="12"/>
      <c r="F90" s="13"/>
      <c r="G90" s="9"/>
      <c r="H90" s="9"/>
      <c r="I90" s="9"/>
      <c r="J90" s="69">
        <v>25</v>
      </c>
      <c r="K90" s="69">
        <v>7</v>
      </c>
      <c r="L90" s="69">
        <v>6</v>
      </c>
      <c r="M90" s="69">
        <v>10</v>
      </c>
      <c r="N90" s="74">
        <v>5</v>
      </c>
      <c r="O90" s="74">
        <v>0</v>
      </c>
      <c r="P90" s="69">
        <v>15</v>
      </c>
      <c r="Q90" s="74">
        <v>0</v>
      </c>
      <c r="R90" s="147">
        <f t="shared" si="3"/>
        <v>0</v>
      </c>
      <c r="S90" s="148">
        <f t="shared" si="4"/>
        <v>68</v>
      </c>
      <c r="T90" s="149" t="str">
        <f t="shared" si="0"/>
        <v>TB</v>
      </c>
      <c r="U90" s="9" t="s">
        <v>665</v>
      </c>
      <c r="V90" s="14" t="s">
        <v>649</v>
      </c>
      <c r="W90" s="29"/>
      <c r="X90" s="11"/>
    </row>
    <row r="91" spans="1:24" s="10" customFormat="1" ht="26.25" customHeight="1">
      <c r="A91" s="9">
        <v>84</v>
      </c>
      <c r="B91" s="47">
        <v>2210060091</v>
      </c>
      <c r="C91" s="50" t="s">
        <v>282</v>
      </c>
      <c r="D91" s="51" t="s">
        <v>72</v>
      </c>
      <c r="E91" s="12"/>
      <c r="F91" s="13"/>
      <c r="G91" s="9"/>
      <c r="H91" s="9"/>
      <c r="I91" s="9"/>
      <c r="J91" s="69">
        <v>25</v>
      </c>
      <c r="K91" s="69">
        <v>7</v>
      </c>
      <c r="L91" s="69">
        <v>2</v>
      </c>
      <c r="M91" s="69">
        <v>10</v>
      </c>
      <c r="N91" s="74">
        <v>5</v>
      </c>
      <c r="O91" s="74">
        <v>0</v>
      </c>
      <c r="P91" s="69">
        <v>15</v>
      </c>
      <c r="Q91" s="74">
        <v>0</v>
      </c>
      <c r="R91" s="147">
        <f t="shared" si="3"/>
        <v>4</v>
      </c>
      <c r="S91" s="148">
        <f t="shared" si="4"/>
        <v>68</v>
      </c>
      <c r="T91" s="149" t="str">
        <f t="shared" si="0"/>
        <v>TB</v>
      </c>
      <c r="U91" s="9" t="s">
        <v>722</v>
      </c>
      <c r="V91" s="14" t="s">
        <v>653</v>
      </c>
      <c r="W91" s="29"/>
      <c r="X91" s="11"/>
    </row>
    <row r="92" spans="1:24" s="10" customFormat="1" ht="26.25" customHeight="1">
      <c r="A92" s="9">
        <v>85</v>
      </c>
      <c r="B92" s="47">
        <v>2210060092</v>
      </c>
      <c r="C92" s="43" t="s">
        <v>283</v>
      </c>
      <c r="D92" s="44" t="s">
        <v>109</v>
      </c>
      <c r="E92" s="12"/>
      <c r="F92" s="13"/>
      <c r="G92" s="9"/>
      <c r="H92" s="9"/>
      <c r="I92" s="9"/>
      <c r="J92" s="69">
        <v>25</v>
      </c>
      <c r="K92" s="69">
        <v>7</v>
      </c>
      <c r="L92" s="69">
        <v>4</v>
      </c>
      <c r="M92" s="69">
        <v>10</v>
      </c>
      <c r="N92" s="74">
        <v>5</v>
      </c>
      <c r="O92" s="74">
        <v>0</v>
      </c>
      <c r="P92" s="69">
        <v>15</v>
      </c>
      <c r="Q92" s="74">
        <v>0</v>
      </c>
      <c r="R92" s="147">
        <f t="shared" si="3"/>
        <v>3</v>
      </c>
      <c r="S92" s="148">
        <f t="shared" si="4"/>
        <v>69</v>
      </c>
      <c r="T92" s="149" t="str">
        <f t="shared" si="0"/>
        <v>TB</v>
      </c>
      <c r="U92" s="9" t="s">
        <v>672</v>
      </c>
      <c r="V92" s="14" t="s">
        <v>655</v>
      </c>
      <c r="W92" s="29"/>
      <c r="X92" s="11"/>
    </row>
    <row r="93" spans="1:24" s="10" customFormat="1" ht="26.25" customHeight="1">
      <c r="A93" s="9">
        <v>86</v>
      </c>
      <c r="B93" s="47">
        <v>2210060093</v>
      </c>
      <c r="C93" s="50" t="s">
        <v>284</v>
      </c>
      <c r="D93" s="51" t="s">
        <v>144</v>
      </c>
      <c r="E93" s="12"/>
      <c r="F93" s="13"/>
      <c r="G93" s="9"/>
      <c r="H93" s="9"/>
      <c r="I93" s="9"/>
      <c r="J93" s="69">
        <v>25</v>
      </c>
      <c r="K93" s="69">
        <v>7</v>
      </c>
      <c r="L93" s="69">
        <v>0</v>
      </c>
      <c r="M93" s="69">
        <v>10</v>
      </c>
      <c r="N93" s="74">
        <v>5</v>
      </c>
      <c r="O93" s="74">
        <v>0</v>
      </c>
      <c r="P93" s="69">
        <v>15</v>
      </c>
      <c r="Q93" s="74">
        <v>0</v>
      </c>
      <c r="R93" s="147">
        <f t="shared" si="3"/>
        <v>0</v>
      </c>
      <c r="S93" s="148">
        <f t="shared" si="4"/>
        <v>62</v>
      </c>
      <c r="T93" s="149" t="str">
        <f t="shared" si="0"/>
        <v>TB</v>
      </c>
      <c r="U93" s="9" t="s">
        <v>770</v>
      </c>
      <c r="V93" s="14" t="s">
        <v>649</v>
      </c>
      <c r="W93" s="29"/>
      <c r="X93" s="11"/>
    </row>
    <row r="94" spans="1:24" s="10" customFormat="1" ht="26.25" customHeight="1">
      <c r="A94" s="9">
        <v>87</v>
      </c>
      <c r="B94" s="47">
        <v>2210060094</v>
      </c>
      <c r="C94" s="50" t="s">
        <v>285</v>
      </c>
      <c r="D94" s="51" t="s">
        <v>76</v>
      </c>
      <c r="E94" s="12"/>
      <c r="F94" s="13"/>
      <c r="G94" s="9"/>
      <c r="H94" s="9"/>
      <c r="I94" s="9"/>
      <c r="J94" s="69">
        <v>25</v>
      </c>
      <c r="K94" s="69">
        <v>7</v>
      </c>
      <c r="L94" s="69">
        <v>6</v>
      </c>
      <c r="M94" s="69">
        <v>10</v>
      </c>
      <c r="N94" s="74">
        <v>5</v>
      </c>
      <c r="O94" s="74">
        <v>0</v>
      </c>
      <c r="P94" s="69">
        <v>15</v>
      </c>
      <c r="Q94" s="73">
        <v>0</v>
      </c>
      <c r="R94" s="147">
        <f t="shared" si="3"/>
        <v>3</v>
      </c>
      <c r="S94" s="148">
        <f t="shared" si="4"/>
        <v>71</v>
      </c>
      <c r="T94" s="149" t="str">
        <f t="shared" si="0"/>
        <v>Khá</v>
      </c>
      <c r="U94" s="9" t="s">
        <v>654</v>
      </c>
      <c r="V94" s="14" t="s">
        <v>655</v>
      </c>
      <c r="W94" s="29"/>
      <c r="X94" s="11"/>
    </row>
    <row r="95" spans="1:24" s="10" customFormat="1" ht="26.25" customHeight="1">
      <c r="A95" s="9">
        <v>88</v>
      </c>
      <c r="B95" s="47">
        <v>2210060095</v>
      </c>
      <c r="C95" s="43" t="s">
        <v>286</v>
      </c>
      <c r="D95" s="44" t="s">
        <v>170</v>
      </c>
      <c r="E95" s="12"/>
      <c r="F95" s="13"/>
      <c r="G95" s="9"/>
      <c r="H95" s="9"/>
      <c r="I95" s="9"/>
      <c r="J95" s="69">
        <v>25</v>
      </c>
      <c r="K95" s="69">
        <v>7</v>
      </c>
      <c r="L95" s="69">
        <v>8</v>
      </c>
      <c r="M95" s="69">
        <v>10</v>
      </c>
      <c r="N95" s="74">
        <v>5</v>
      </c>
      <c r="O95" s="74">
        <v>0</v>
      </c>
      <c r="P95" s="69">
        <v>15</v>
      </c>
      <c r="Q95" s="74">
        <v>0</v>
      </c>
      <c r="R95" s="147">
        <f t="shared" si="3"/>
        <v>1</v>
      </c>
      <c r="S95" s="148">
        <f t="shared" si="4"/>
        <v>71</v>
      </c>
      <c r="T95" s="149" t="str">
        <f t="shared" si="0"/>
        <v>Khá</v>
      </c>
      <c r="U95" s="9" t="s">
        <v>662</v>
      </c>
      <c r="V95" s="14" t="s">
        <v>646</v>
      </c>
      <c r="W95" s="44"/>
      <c r="X95" s="11"/>
    </row>
    <row r="96" spans="1:24" s="10" customFormat="1" ht="26.25" customHeight="1">
      <c r="A96" s="9">
        <v>89</v>
      </c>
      <c r="B96" s="47">
        <v>2210060096</v>
      </c>
      <c r="C96" s="50" t="s">
        <v>287</v>
      </c>
      <c r="D96" s="51" t="s">
        <v>79</v>
      </c>
      <c r="E96" s="12"/>
      <c r="F96" s="13"/>
      <c r="G96" s="9"/>
      <c r="H96" s="9"/>
      <c r="I96" s="9"/>
      <c r="J96" s="69">
        <v>25</v>
      </c>
      <c r="K96" s="69">
        <v>7</v>
      </c>
      <c r="L96" s="69">
        <v>8</v>
      </c>
      <c r="M96" s="69">
        <v>10</v>
      </c>
      <c r="N96" s="74">
        <v>5</v>
      </c>
      <c r="O96" s="74">
        <v>0</v>
      </c>
      <c r="P96" s="69">
        <v>15</v>
      </c>
      <c r="Q96" s="74">
        <v>5</v>
      </c>
      <c r="R96" s="147">
        <f t="shared" si="3"/>
        <v>3</v>
      </c>
      <c r="S96" s="148">
        <f t="shared" si="4"/>
        <v>78</v>
      </c>
      <c r="T96" s="149" t="str">
        <f t="shared" si="0"/>
        <v>Khá</v>
      </c>
      <c r="U96" s="9" t="s">
        <v>663</v>
      </c>
      <c r="V96" s="14" t="s">
        <v>655</v>
      </c>
      <c r="W96" s="29"/>
      <c r="X96" s="11"/>
    </row>
    <row r="97" spans="1:24" s="10" customFormat="1" ht="26.25" customHeight="1">
      <c r="A97" s="9">
        <v>90</v>
      </c>
      <c r="B97" s="47">
        <v>2210060097</v>
      </c>
      <c r="C97" s="43" t="s">
        <v>288</v>
      </c>
      <c r="D97" s="44" t="s">
        <v>289</v>
      </c>
      <c r="E97" s="12"/>
      <c r="F97" s="13"/>
      <c r="G97" s="9"/>
      <c r="H97" s="9"/>
      <c r="I97" s="9"/>
      <c r="J97" s="151">
        <v>25</v>
      </c>
      <c r="K97" s="69">
        <v>7</v>
      </c>
      <c r="L97" s="69">
        <v>6</v>
      </c>
      <c r="M97" s="69">
        <v>10</v>
      </c>
      <c r="N97" s="74">
        <v>5</v>
      </c>
      <c r="O97" s="74">
        <v>0</v>
      </c>
      <c r="P97" s="69">
        <v>15</v>
      </c>
      <c r="Q97" s="74">
        <v>0</v>
      </c>
      <c r="R97" s="147">
        <f t="shared" si="3"/>
        <v>3</v>
      </c>
      <c r="S97" s="148">
        <f t="shared" si="4"/>
        <v>71</v>
      </c>
      <c r="T97" s="149" t="str">
        <f t="shared" si="0"/>
        <v>Khá</v>
      </c>
      <c r="U97" s="9" t="s">
        <v>663</v>
      </c>
      <c r="V97" s="14" t="s">
        <v>655</v>
      </c>
      <c r="W97" s="44"/>
      <c r="X97" s="11"/>
    </row>
    <row r="98" spans="1:24" s="10" customFormat="1" ht="26.25" customHeight="1">
      <c r="A98" s="9">
        <v>91</v>
      </c>
      <c r="B98" s="47">
        <v>2210060098</v>
      </c>
      <c r="C98" s="43" t="s">
        <v>290</v>
      </c>
      <c r="D98" s="44" t="s">
        <v>163</v>
      </c>
      <c r="E98" s="12"/>
      <c r="F98" s="13"/>
      <c r="G98" s="9"/>
      <c r="H98" s="9"/>
      <c r="I98" s="9"/>
      <c r="J98" s="69">
        <v>25</v>
      </c>
      <c r="K98" s="69">
        <v>7</v>
      </c>
      <c r="L98" s="69">
        <v>4</v>
      </c>
      <c r="M98" s="69">
        <v>10</v>
      </c>
      <c r="N98" s="74">
        <v>5</v>
      </c>
      <c r="O98" s="74">
        <v>0</v>
      </c>
      <c r="P98" s="69">
        <v>15</v>
      </c>
      <c r="Q98" s="74">
        <v>0</v>
      </c>
      <c r="R98" s="147">
        <f t="shared" si="3"/>
        <v>3</v>
      </c>
      <c r="S98" s="148">
        <f t="shared" si="4"/>
        <v>69</v>
      </c>
      <c r="T98" s="149" t="str">
        <f t="shared" si="0"/>
        <v>TB</v>
      </c>
      <c r="U98" s="9" t="s">
        <v>663</v>
      </c>
      <c r="V98" s="14" t="s">
        <v>655</v>
      </c>
      <c r="W98" s="29"/>
      <c r="X98" s="11"/>
    </row>
    <row r="99" spans="1:24" s="10" customFormat="1" ht="26.25" customHeight="1">
      <c r="A99" s="9">
        <v>92</v>
      </c>
      <c r="B99" s="47">
        <v>2210060099</v>
      </c>
      <c r="C99" s="43" t="s">
        <v>291</v>
      </c>
      <c r="D99" s="44" t="s">
        <v>81</v>
      </c>
      <c r="E99" s="12"/>
      <c r="F99" s="13"/>
      <c r="G99" s="9"/>
      <c r="H99" s="9"/>
      <c r="I99" s="9"/>
      <c r="J99" s="69"/>
      <c r="K99" s="69"/>
      <c r="L99" s="69"/>
      <c r="M99" s="69"/>
      <c r="N99" s="74"/>
      <c r="O99" s="74"/>
      <c r="P99" s="69"/>
      <c r="Q99" s="74"/>
      <c r="R99" s="147">
        <f t="shared" si="3"/>
        <v>0</v>
      </c>
      <c r="S99" s="148">
        <f t="shared" si="4"/>
        <v>0</v>
      </c>
      <c r="T99" s="149" t="str">
        <f t="shared" si="0"/>
        <v>Yếu</v>
      </c>
      <c r="U99" s="9" t="s">
        <v>648</v>
      </c>
      <c r="V99" s="14" t="s">
        <v>649</v>
      </c>
      <c r="W99" s="62"/>
      <c r="X99" s="11"/>
    </row>
    <row r="100" spans="1:24" s="10" customFormat="1" ht="26.25" customHeight="1">
      <c r="A100" s="9">
        <v>93</v>
      </c>
      <c r="B100" s="47">
        <v>2210060101</v>
      </c>
      <c r="C100" s="43" t="s">
        <v>293</v>
      </c>
      <c r="D100" s="44" t="s">
        <v>84</v>
      </c>
      <c r="E100" s="12"/>
      <c r="F100" s="13"/>
      <c r="G100" s="9"/>
      <c r="H100" s="9"/>
      <c r="I100" s="9"/>
      <c r="J100" s="69">
        <v>25</v>
      </c>
      <c r="K100" s="69">
        <v>7</v>
      </c>
      <c r="L100" s="69">
        <v>2</v>
      </c>
      <c r="M100" s="69">
        <v>10</v>
      </c>
      <c r="N100" s="74">
        <v>5</v>
      </c>
      <c r="O100" s="74">
        <v>0</v>
      </c>
      <c r="P100" s="69">
        <v>15</v>
      </c>
      <c r="Q100" s="74">
        <v>0</v>
      </c>
      <c r="R100" s="147">
        <f t="shared" si="3"/>
        <v>1</v>
      </c>
      <c r="S100" s="148">
        <f t="shared" si="4"/>
        <v>65</v>
      </c>
      <c r="T100" s="149" t="str">
        <f t="shared" si="0"/>
        <v>TB</v>
      </c>
      <c r="U100" s="9" t="s">
        <v>791</v>
      </c>
      <c r="V100" s="14" t="s">
        <v>646</v>
      </c>
      <c r="W100" s="29"/>
      <c r="X100" s="11"/>
    </row>
    <row r="101" spans="1:24" s="10" customFormat="1" ht="26.25" customHeight="1">
      <c r="A101" s="9">
        <v>94</v>
      </c>
      <c r="B101" s="47">
        <v>2210060102</v>
      </c>
      <c r="C101" s="43" t="s">
        <v>294</v>
      </c>
      <c r="D101" s="44" t="s">
        <v>86</v>
      </c>
      <c r="E101" s="12"/>
      <c r="F101" s="13"/>
      <c r="G101" s="9"/>
      <c r="H101" s="9"/>
      <c r="I101" s="9"/>
      <c r="J101" s="69">
        <v>25</v>
      </c>
      <c r="K101" s="69">
        <v>7</v>
      </c>
      <c r="L101" s="69">
        <v>0</v>
      </c>
      <c r="M101" s="69">
        <v>10</v>
      </c>
      <c r="N101" s="74">
        <v>5</v>
      </c>
      <c r="O101" s="74">
        <v>0</v>
      </c>
      <c r="P101" s="69">
        <v>15</v>
      </c>
      <c r="Q101" s="74">
        <v>0</v>
      </c>
      <c r="R101" s="147">
        <f t="shared" si="3"/>
        <v>0</v>
      </c>
      <c r="S101" s="148">
        <f t="shared" si="4"/>
        <v>62</v>
      </c>
      <c r="T101" s="149" t="str">
        <f t="shared" si="0"/>
        <v>TB</v>
      </c>
      <c r="U101" s="9" t="s">
        <v>664</v>
      </c>
      <c r="V101" s="14" t="s">
        <v>649</v>
      </c>
      <c r="W101" s="41"/>
      <c r="X101" s="11"/>
    </row>
    <row r="102" spans="1:24" s="10" customFormat="1" ht="26.25" customHeight="1">
      <c r="A102" s="9">
        <v>95</v>
      </c>
      <c r="B102" s="47">
        <v>2210060103</v>
      </c>
      <c r="C102" s="50" t="s">
        <v>295</v>
      </c>
      <c r="D102" s="51" t="s">
        <v>98</v>
      </c>
      <c r="E102" s="12"/>
      <c r="F102" s="13"/>
      <c r="G102" s="9"/>
      <c r="H102" s="9"/>
      <c r="I102" s="9"/>
      <c r="J102" s="69">
        <v>25</v>
      </c>
      <c r="K102" s="69">
        <v>7</v>
      </c>
      <c r="L102" s="69">
        <v>4</v>
      </c>
      <c r="M102" s="69">
        <v>10</v>
      </c>
      <c r="N102" s="74">
        <v>5</v>
      </c>
      <c r="O102" s="74">
        <v>0</v>
      </c>
      <c r="P102" s="69">
        <v>15</v>
      </c>
      <c r="Q102" s="74">
        <v>0</v>
      </c>
      <c r="R102" s="147">
        <f t="shared" si="3"/>
        <v>1</v>
      </c>
      <c r="S102" s="148">
        <f t="shared" si="4"/>
        <v>67</v>
      </c>
      <c r="T102" s="149" t="str">
        <f t="shared" si="0"/>
        <v>TB</v>
      </c>
      <c r="U102" s="9" t="s">
        <v>680</v>
      </c>
      <c r="V102" s="14" t="s">
        <v>646</v>
      </c>
      <c r="W102" s="29"/>
      <c r="X102" s="11"/>
    </row>
    <row r="103" spans="1:24" s="10" customFormat="1" ht="26.25" customHeight="1">
      <c r="A103" s="9">
        <v>96</v>
      </c>
      <c r="B103" s="47">
        <v>2210060104</v>
      </c>
      <c r="C103" s="50" t="s">
        <v>39</v>
      </c>
      <c r="D103" s="51" t="s">
        <v>87</v>
      </c>
      <c r="E103" s="12"/>
      <c r="F103" s="13"/>
      <c r="G103" s="9"/>
      <c r="H103" s="9"/>
      <c r="I103" s="9"/>
      <c r="J103" s="69">
        <v>25</v>
      </c>
      <c r="K103" s="69">
        <v>7</v>
      </c>
      <c r="L103" s="69">
        <v>0</v>
      </c>
      <c r="M103" s="69">
        <v>10</v>
      </c>
      <c r="N103" s="74">
        <v>5</v>
      </c>
      <c r="O103" s="74">
        <v>0</v>
      </c>
      <c r="P103" s="69">
        <v>15</v>
      </c>
      <c r="Q103" s="74">
        <v>0</v>
      </c>
      <c r="R103" s="147">
        <f t="shared" si="3"/>
        <v>1</v>
      </c>
      <c r="S103" s="148">
        <f t="shared" si="4"/>
        <v>63</v>
      </c>
      <c r="T103" s="149" t="str">
        <f t="shared" si="0"/>
        <v>TB</v>
      </c>
      <c r="U103" s="9" t="s">
        <v>659</v>
      </c>
      <c r="V103" s="14" t="s">
        <v>646</v>
      </c>
      <c r="W103" s="28"/>
      <c r="X103" s="11"/>
    </row>
    <row r="104" spans="1:24" s="10" customFormat="1" ht="26.25" customHeight="1">
      <c r="A104" s="9">
        <v>97</v>
      </c>
      <c r="B104" s="47">
        <v>2210060105</v>
      </c>
      <c r="C104" s="50" t="s">
        <v>296</v>
      </c>
      <c r="D104" s="51" t="s">
        <v>87</v>
      </c>
      <c r="E104" s="12"/>
      <c r="F104" s="13"/>
      <c r="G104" s="9"/>
      <c r="H104" s="9"/>
      <c r="I104" s="9"/>
      <c r="J104" s="69"/>
      <c r="K104" s="69"/>
      <c r="L104" s="69"/>
      <c r="M104" s="69"/>
      <c r="N104" s="74"/>
      <c r="O104" s="74"/>
      <c r="P104" s="69"/>
      <c r="Q104" s="74"/>
      <c r="R104" s="147">
        <f t="shared" si="3"/>
        <v>0</v>
      </c>
      <c r="S104" s="148">
        <f t="shared" si="4"/>
        <v>0</v>
      </c>
      <c r="T104" s="149" t="str">
        <f t="shared" si="0"/>
        <v>Yếu</v>
      </c>
      <c r="U104" s="9" t="s">
        <v>648</v>
      </c>
      <c r="V104" s="14" t="s">
        <v>649</v>
      </c>
      <c r="W104" s="29"/>
      <c r="X104" s="11"/>
    </row>
    <row r="105" spans="1:24" s="10" customFormat="1" ht="26.25" customHeight="1">
      <c r="A105" s="9">
        <v>98</v>
      </c>
      <c r="B105" s="47">
        <v>2210060106</v>
      </c>
      <c r="C105" s="50" t="s">
        <v>198</v>
      </c>
      <c r="D105" s="51" t="s">
        <v>87</v>
      </c>
      <c r="E105" s="12"/>
      <c r="F105" s="13"/>
      <c r="G105" s="9"/>
      <c r="H105" s="9"/>
      <c r="I105" s="9"/>
      <c r="J105" s="69">
        <v>25</v>
      </c>
      <c r="K105" s="69">
        <v>7</v>
      </c>
      <c r="L105" s="73">
        <v>8</v>
      </c>
      <c r="M105" s="69">
        <v>10</v>
      </c>
      <c r="N105" s="74">
        <v>5</v>
      </c>
      <c r="O105" s="74">
        <v>0</v>
      </c>
      <c r="P105" s="69">
        <v>15</v>
      </c>
      <c r="Q105" s="74">
        <v>5</v>
      </c>
      <c r="R105" s="147">
        <f t="shared" si="3"/>
        <v>3</v>
      </c>
      <c r="S105" s="148">
        <f t="shared" si="4"/>
        <v>78</v>
      </c>
      <c r="T105" s="149" t="str">
        <f t="shared" si="0"/>
        <v>Khá</v>
      </c>
      <c r="U105" s="9" t="s">
        <v>785</v>
      </c>
      <c r="V105" s="14" t="s">
        <v>655</v>
      </c>
      <c r="W105" s="32"/>
      <c r="X105" s="11"/>
    </row>
    <row r="106" spans="1:24" s="10" customFormat="1" ht="26.25" customHeight="1">
      <c r="A106" s="9">
        <v>99</v>
      </c>
      <c r="B106" s="47">
        <v>2210060107</v>
      </c>
      <c r="C106" s="43" t="s">
        <v>297</v>
      </c>
      <c r="D106" s="44" t="s">
        <v>298</v>
      </c>
      <c r="E106" s="12"/>
      <c r="F106" s="13"/>
      <c r="G106" s="9"/>
      <c r="H106" s="9"/>
      <c r="I106" s="9"/>
      <c r="J106" s="69">
        <v>25</v>
      </c>
      <c r="K106" s="69">
        <v>7</v>
      </c>
      <c r="L106" s="69">
        <v>4</v>
      </c>
      <c r="M106" s="69">
        <v>10</v>
      </c>
      <c r="N106" s="74">
        <v>5</v>
      </c>
      <c r="O106" s="74">
        <v>0</v>
      </c>
      <c r="P106" s="69">
        <v>15</v>
      </c>
      <c r="Q106" s="74">
        <v>0</v>
      </c>
      <c r="R106" s="147">
        <f t="shared" si="3"/>
        <v>1</v>
      </c>
      <c r="S106" s="148">
        <f t="shared" si="4"/>
        <v>67</v>
      </c>
      <c r="T106" s="149" t="str">
        <f t="shared" si="0"/>
        <v>TB</v>
      </c>
      <c r="U106" s="9" t="s">
        <v>689</v>
      </c>
      <c r="V106" s="14" t="s">
        <v>646</v>
      </c>
      <c r="W106" s="29"/>
      <c r="X106" s="11"/>
    </row>
    <row r="107" spans="1:24" s="10" customFormat="1" ht="26.25" customHeight="1">
      <c r="A107" s="9">
        <v>100</v>
      </c>
      <c r="B107" s="47">
        <v>2210060108</v>
      </c>
      <c r="C107" s="50" t="s">
        <v>299</v>
      </c>
      <c r="D107" s="51" t="s">
        <v>298</v>
      </c>
      <c r="E107" s="12"/>
      <c r="F107" s="13"/>
      <c r="G107" s="9"/>
      <c r="H107" s="9"/>
      <c r="I107" s="9"/>
      <c r="J107" s="69">
        <v>25</v>
      </c>
      <c r="K107" s="69">
        <v>7</v>
      </c>
      <c r="L107" s="69">
        <v>0</v>
      </c>
      <c r="M107" s="69">
        <v>10</v>
      </c>
      <c r="N107" s="74">
        <v>5</v>
      </c>
      <c r="O107" s="74">
        <v>0</v>
      </c>
      <c r="P107" s="69">
        <v>15</v>
      </c>
      <c r="Q107" s="74">
        <v>0</v>
      </c>
      <c r="R107" s="147">
        <f t="shared" si="3"/>
        <v>0</v>
      </c>
      <c r="S107" s="148">
        <f t="shared" si="4"/>
        <v>62</v>
      </c>
      <c r="T107" s="149" t="str">
        <f t="shared" si="0"/>
        <v>TB</v>
      </c>
      <c r="U107" s="9" t="s">
        <v>770</v>
      </c>
      <c r="V107" s="14" t="s">
        <v>649</v>
      </c>
      <c r="W107" s="61"/>
      <c r="X107" s="11"/>
    </row>
    <row r="108" spans="1:24" s="10" customFormat="1" ht="26.25" customHeight="1">
      <c r="A108" s="9">
        <v>101</v>
      </c>
      <c r="B108" s="47">
        <v>2210060109</v>
      </c>
      <c r="C108" s="50" t="s">
        <v>300</v>
      </c>
      <c r="D108" s="51" t="s">
        <v>89</v>
      </c>
      <c r="E108" s="12"/>
      <c r="F108" s="13"/>
      <c r="G108" s="9"/>
      <c r="H108" s="9"/>
      <c r="I108" s="9"/>
      <c r="J108" s="69">
        <v>25</v>
      </c>
      <c r="K108" s="69">
        <v>7</v>
      </c>
      <c r="L108" s="69">
        <v>0</v>
      </c>
      <c r="M108" s="69">
        <v>10</v>
      </c>
      <c r="N108" s="74">
        <v>5</v>
      </c>
      <c r="O108" s="74">
        <v>0</v>
      </c>
      <c r="P108" s="69">
        <v>15</v>
      </c>
      <c r="Q108" s="74">
        <v>0</v>
      </c>
      <c r="R108" s="147">
        <f t="shared" si="3"/>
        <v>1</v>
      </c>
      <c r="S108" s="148">
        <f t="shared" si="4"/>
        <v>63</v>
      </c>
      <c r="T108" s="149" t="str">
        <f t="shared" si="0"/>
        <v>TB</v>
      </c>
      <c r="U108" s="9" t="s">
        <v>715</v>
      </c>
      <c r="V108" s="14" t="s">
        <v>646</v>
      </c>
      <c r="W108" s="62"/>
      <c r="X108" s="11"/>
    </row>
    <row r="109" spans="1:24" s="10" customFormat="1" ht="26.25" customHeight="1">
      <c r="A109" s="9">
        <v>102</v>
      </c>
      <c r="B109" s="47">
        <v>2210060111</v>
      </c>
      <c r="C109" s="50" t="s">
        <v>293</v>
      </c>
      <c r="D109" s="51" t="s">
        <v>191</v>
      </c>
      <c r="E109" s="12"/>
      <c r="F109" s="13"/>
      <c r="G109" s="9"/>
      <c r="H109" s="9"/>
      <c r="I109" s="9"/>
      <c r="J109" s="69">
        <v>25</v>
      </c>
      <c r="K109" s="69">
        <v>7</v>
      </c>
      <c r="L109" s="69">
        <v>0</v>
      </c>
      <c r="M109" s="69">
        <v>10</v>
      </c>
      <c r="N109" s="74">
        <v>5</v>
      </c>
      <c r="O109" s="74">
        <v>0</v>
      </c>
      <c r="P109" s="69">
        <v>15</v>
      </c>
      <c r="Q109" s="74">
        <v>0</v>
      </c>
      <c r="R109" s="147">
        <f t="shared" si="3"/>
        <v>1</v>
      </c>
      <c r="S109" s="148">
        <f t="shared" si="4"/>
        <v>63</v>
      </c>
      <c r="T109" s="149" t="str">
        <f t="shared" si="0"/>
        <v>TB</v>
      </c>
      <c r="U109" s="9" t="s">
        <v>715</v>
      </c>
      <c r="V109" s="14" t="s">
        <v>646</v>
      </c>
      <c r="W109" s="41"/>
      <c r="X109" s="11"/>
    </row>
    <row r="110" spans="1:24" s="10" customFormat="1" ht="26.25" customHeight="1">
      <c r="A110" s="9">
        <v>103</v>
      </c>
      <c r="B110" s="47">
        <v>2210060112</v>
      </c>
      <c r="C110" s="59" t="s">
        <v>301</v>
      </c>
      <c r="D110" s="60" t="s">
        <v>302</v>
      </c>
      <c r="E110" s="15"/>
      <c r="F110" s="13"/>
      <c r="G110" s="9"/>
      <c r="H110" s="9"/>
      <c r="I110" s="9"/>
      <c r="J110" s="69">
        <v>25</v>
      </c>
      <c r="K110" s="69">
        <v>7</v>
      </c>
      <c r="L110" s="69">
        <v>8</v>
      </c>
      <c r="M110" s="152">
        <v>10</v>
      </c>
      <c r="N110" s="74">
        <v>5</v>
      </c>
      <c r="O110" s="74">
        <v>0</v>
      </c>
      <c r="P110" s="69">
        <v>15</v>
      </c>
      <c r="Q110" s="74">
        <v>0</v>
      </c>
      <c r="R110" s="147">
        <f t="shared" si="3"/>
        <v>1</v>
      </c>
      <c r="S110" s="148">
        <f t="shared" si="4"/>
        <v>71</v>
      </c>
      <c r="T110" s="149" t="str">
        <f t="shared" si="0"/>
        <v>Khá</v>
      </c>
      <c r="U110" s="9" t="s">
        <v>659</v>
      </c>
      <c r="V110" s="14" t="s">
        <v>646</v>
      </c>
      <c r="W110" s="29"/>
      <c r="X110" s="11"/>
    </row>
    <row r="111" spans="1:24" s="10" customFormat="1" ht="26.25" customHeight="1">
      <c r="A111" s="9">
        <v>104</v>
      </c>
      <c r="B111" s="47">
        <v>2210060113</v>
      </c>
      <c r="C111" s="43" t="s">
        <v>207</v>
      </c>
      <c r="D111" s="44" t="s">
        <v>92</v>
      </c>
      <c r="E111" s="12"/>
      <c r="F111" s="13"/>
      <c r="G111" s="9"/>
      <c r="H111" s="9"/>
      <c r="I111" s="9"/>
      <c r="J111" s="69">
        <v>25</v>
      </c>
      <c r="K111" s="69">
        <v>7</v>
      </c>
      <c r="L111" s="69">
        <v>6</v>
      </c>
      <c r="M111" s="69">
        <v>10</v>
      </c>
      <c r="N111" s="74">
        <v>5</v>
      </c>
      <c r="O111" s="74">
        <v>0</v>
      </c>
      <c r="P111" s="69">
        <v>15</v>
      </c>
      <c r="Q111" s="74">
        <v>0</v>
      </c>
      <c r="R111" s="147">
        <f t="shared" si="3"/>
        <v>1</v>
      </c>
      <c r="S111" s="148">
        <f t="shared" si="4"/>
        <v>69</v>
      </c>
      <c r="T111" s="149" t="str">
        <f t="shared" si="0"/>
        <v>TB</v>
      </c>
      <c r="U111" s="9" t="s">
        <v>792</v>
      </c>
      <c r="V111" s="14" t="s">
        <v>646</v>
      </c>
      <c r="W111" s="28"/>
      <c r="X111" s="11"/>
    </row>
    <row r="112" spans="1:24" s="10" customFormat="1" ht="26.25" customHeight="1">
      <c r="A112" s="9">
        <v>105</v>
      </c>
      <c r="B112" s="47">
        <v>2210060114</v>
      </c>
      <c r="C112" s="55" t="s">
        <v>303</v>
      </c>
      <c r="D112" s="56" t="s">
        <v>147</v>
      </c>
      <c r="E112" s="12"/>
      <c r="F112" s="13"/>
      <c r="G112" s="9"/>
      <c r="H112" s="9"/>
      <c r="I112" s="9"/>
      <c r="J112" s="69">
        <v>25</v>
      </c>
      <c r="K112" s="69">
        <v>7</v>
      </c>
      <c r="L112" s="69">
        <v>8</v>
      </c>
      <c r="M112" s="69">
        <v>10</v>
      </c>
      <c r="N112" s="74">
        <v>5</v>
      </c>
      <c r="O112" s="74">
        <v>0</v>
      </c>
      <c r="P112" s="69">
        <v>15</v>
      </c>
      <c r="Q112" s="74">
        <v>0</v>
      </c>
      <c r="R112" s="147">
        <f t="shared" si="3"/>
        <v>1</v>
      </c>
      <c r="S112" s="148">
        <f t="shared" si="4"/>
        <v>71</v>
      </c>
      <c r="T112" s="149" t="str">
        <f t="shared" si="0"/>
        <v>Khá</v>
      </c>
      <c r="U112" s="9" t="s">
        <v>689</v>
      </c>
      <c r="V112" s="14" t="s">
        <v>646</v>
      </c>
      <c r="W112" s="32"/>
      <c r="X112" s="11"/>
    </row>
    <row r="113" spans="1:24" s="10" customFormat="1" ht="26.25" customHeight="1">
      <c r="A113" s="9">
        <v>106</v>
      </c>
      <c r="B113" s="47">
        <v>2210060115</v>
      </c>
      <c r="C113" s="50" t="s">
        <v>304</v>
      </c>
      <c r="D113" s="46" t="s">
        <v>147</v>
      </c>
      <c r="E113" s="12"/>
      <c r="F113" s="13"/>
      <c r="G113" s="9"/>
      <c r="H113" s="9"/>
      <c r="I113" s="9"/>
      <c r="J113" s="69">
        <v>25</v>
      </c>
      <c r="K113" s="69">
        <v>7</v>
      </c>
      <c r="L113" s="69">
        <v>4</v>
      </c>
      <c r="M113" s="69">
        <v>10</v>
      </c>
      <c r="N113" s="74">
        <v>5</v>
      </c>
      <c r="O113" s="74">
        <v>0</v>
      </c>
      <c r="P113" s="69">
        <v>15</v>
      </c>
      <c r="Q113" s="73">
        <v>0</v>
      </c>
      <c r="R113" s="147">
        <f t="shared" si="3"/>
        <v>1</v>
      </c>
      <c r="S113" s="148">
        <f t="shared" si="4"/>
        <v>67</v>
      </c>
      <c r="T113" s="149" t="str">
        <f t="shared" si="0"/>
        <v>TB</v>
      </c>
      <c r="U113" s="9" t="s">
        <v>662</v>
      </c>
      <c r="V113" s="14" t="s">
        <v>646</v>
      </c>
      <c r="W113" s="29"/>
      <c r="X113" s="11"/>
    </row>
    <row r="114" spans="1:24" s="10" customFormat="1" ht="26.25" customHeight="1">
      <c r="A114" s="9">
        <v>107</v>
      </c>
      <c r="B114" s="47">
        <v>2210060116</v>
      </c>
      <c r="C114" s="50" t="s">
        <v>305</v>
      </c>
      <c r="D114" s="51" t="s">
        <v>95</v>
      </c>
      <c r="E114" s="12"/>
      <c r="F114" s="13"/>
      <c r="G114" s="9"/>
      <c r="H114" s="9"/>
      <c r="I114" s="9"/>
      <c r="J114" s="69">
        <v>25</v>
      </c>
      <c r="K114" s="69">
        <v>7</v>
      </c>
      <c r="L114" s="69">
        <v>8</v>
      </c>
      <c r="M114" s="69">
        <v>10</v>
      </c>
      <c r="N114" s="74">
        <v>8</v>
      </c>
      <c r="O114" s="74">
        <v>5</v>
      </c>
      <c r="P114" s="69">
        <v>15</v>
      </c>
      <c r="Q114" s="74">
        <v>5</v>
      </c>
      <c r="R114" s="147">
        <f t="shared" si="3"/>
        <v>1</v>
      </c>
      <c r="S114" s="148">
        <f t="shared" si="4"/>
        <v>84</v>
      </c>
      <c r="T114" s="149" t="str">
        <f t="shared" si="0"/>
        <v>Tốt</v>
      </c>
      <c r="U114" s="9" t="s">
        <v>793</v>
      </c>
      <c r="V114" s="14" t="s">
        <v>646</v>
      </c>
      <c r="W114" s="28"/>
      <c r="X114" s="11"/>
    </row>
    <row r="115" spans="1:24" s="10" customFormat="1" ht="26.25" customHeight="1">
      <c r="A115" s="9">
        <v>108</v>
      </c>
      <c r="B115" s="47">
        <v>2210060117</v>
      </c>
      <c r="C115" s="50" t="s">
        <v>306</v>
      </c>
      <c r="D115" s="58" t="s">
        <v>107</v>
      </c>
      <c r="E115" s="12"/>
      <c r="F115" s="13"/>
      <c r="G115" s="9"/>
      <c r="H115" s="9"/>
      <c r="I115" s="9"/>
      <c r="J115" s="69">
        <v>25</v>
      </c>
      <c r="K115" s="69">
        <v>7</v>
      </c>
      <c r="L115" s="69">
        <v>4</v>
      </c>
      <c r="M115" s="69">
        <v>10</v>
      </c>
      <c r="N115" s="74">
        <v>5</v>
      </c>
      <c r="O115" s="74">
        <v>0</v>
      </c>
      <c r="P115" s="69">
        <v>15</v>
      </c>
      <c r="Q115" s="74">
        <v>0</v>
      </c>
      <c r="R115" s="147">
        <f t="shared" si="3"/>
        <v>1</v>
      </c>
      <c r="S115" s="148">
        <f t="shared" si="4"/>
        <v>67</v>
      </c>
      <c r="T115" s="149" t="str">
        <f t="shared" si="0"/>
        <v>TB</v>
      </c>
      <c r="U115" s="9" t="s">
        <v>794</v>
      </c>
      <c r="V115" s="14" t="s">
        <v>646</v>
      </c>
      <c r="W115" s="29"/>
      <c r="X115" s="11"/>
    </row>
    <row r="116" spans="1:24" s="10" customFormat="1" ht="26.25" customHeight="1">
      <c r="A116" s="9">
        <v>109</v>
      </c>
      <c r="B116" s="57">
        <v>2210060121</v>
      </c>
      <c r="C116" s="54" t="s">
        <v>307</v>
      </c>
      <c r="D116" s="58" t="s">
        <v>148</v>
      </c>
      <c r="E116" s="12"/>
      <c r="F116" s="13"/>
      <c r="G116" s="9"/>
      <c r="H116" s="9"/>
      <c r="I116" s="9"/>
      <c r="J116" s="69">
        <v>25</v>
      </c>
      <c r="K116" s="69">
        <v>7</v>
      </c>
      <c r="L116" s="69">
        <v>8</v>
      </c>
      <c r="M116" s="69">
        <v>10</v>
      </c>
      <c r="N116" s="74">
        <v>5</v>
      </c>
      <c r="O116" s="74">
        <v>0</v>
      </c>
      <c r="P116" s="69">
        <v>15</v>
      </c>
      <c r="Q116" s="74">
        <v>0</v>
      </c>
      <c r="R116" s="147">
        <f t="shared" si="3"/>
        <v>1</v>
      </c>
      <c r="S116" s="148">
        <f t="shared" si="4"/>
        <v>71</v>
      </c>
      <c r="T116" s="149" t="str">
        <f t="shared" si="0"/>
        <v>Khá</v>
      </c>
      <c r="U116" s="9" t="s">
        <v>680</v>
      </c>
      <c r="V116" s="14" t="s">
        <v>646</v>
      </c>
      <c r="W116" s="30"/>
      <c r="X116" s="11"/>
    </row>
    <row r="117" spans="1:24" s="10" customFormat="1" ht="26.25" customHeight="1">
      <c r="A117" s="9">
        <v>110</v>
      </c>
      <c r="B117" s="9">
        <v>2210060122</v>
      </c>
      <c r="C117" s="52" t="s">
        <v>308</v>
      </c>
      <c r="D117" s="53" t="s">
        <v>28</v>
      </c>
      <c r="E117" s="12"/>
      <c r="F117" s="13"/>
      <c r="G117" s="9"/>
      <c r="H117" s="9"/>
      <c r="I117" s="9"/>
      <c r="J117" s="69">
        <v>25</v>
      </c>
      <c r="K117" s="69">
        <v>7</v>
      </c>
      <c r="L117" s="69">
        <v>0</v>
      </c>
      <c r="M117" s="69">
        <v>10</v>
      </c>
      <c r="N117" s="74">
        <v>5</v>
      </c>
      <c r="O117" s="74">
        <v>0</v>
      </c>
      <c r="P117" s="69">
        <v>15</v>
      </c>
      <c r="Q117" s="74">
        <v>0</v>
      </c>
      <c r="R117" s="147">
        <f t="shared" si="3"/>
        <v>1</v>
      </c>
      <c r="S117" s="148">
        <f t="shared" si="4"/>
        <v>63</v>
      </c>
      <c r="T117" s="149" t="str">
        <f t="shared" si="0"/>
        <v>TB</v>
      </c>
      <c r="U117" s="9" t="s">
        <v>662</v>
      </c>
      <c r="V117" s="14" t="s">
        <v>646</v>
      </c>
      <c r="W117" s="28"/>
      <c r="X117" s="11"/>
    </row>
    <row r="118" spans="1:24">
      <c r="A118" s="2"/>
      <c r="B118" s="16"/>
      <c r="C118" s="17"/>
      <c r="D118" s="17"/>
      <c r="E118" s="18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20"/>
      <c r="U118" s="21"/>
      <c r="V118" s="20"/>
      <c r="W118" s="22"/>
      <c r="X118" s="23"/>
    </row>
    <row r="119" spans="1:24">
      <c r="A119" s="153" t="s">
        <v>111</v>
      </c>
      <c r="B119" s="153"/>
      <c r="C119" s="153"/>
      <c r="D119" s="153"/>
      <c r="E119" s="3"/>
      <c r="F119" s="3"/>
      <c r="G119" s="37"/>
      <c r="H119" s="4" t="s">
        <v>112</v>
      </c>
      <c r="I119" s="4"/>
      <c r="J119" s="4"/>
      <c r="K119" s="4"/>
      <c r="L119" s="4"/>
      <c r="M119" s="4"/>
      <c r="N119" s="4"/>
      <c r="O119" s="4"/>
      <c r="P119" s="4"/>
      <c r="Q119" s="37"/>
      <c r="R119" s="37"/>
      <c r="S119" s="153" t="s">
        <v>113</v>
      </c>
      <c r="T119" s="153"/>
      <c r="U119" s="153"/>
      <c r="V119" s="153"/>
      <c r="W119" s="153"/>
    </row>
  </sheetData>
  <sortState ref="A8:X117">
    <sortCondition ref="B8:B117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119:D119"/>
    <mergeCell ref="S119:W119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pageMargins left="0.25" right="0.25" top="0.5" bottom="0.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"/>
  <sheetViews>
    <sheetView topLeftCell="A112" zoomScale="98" zoomScaleNormal="98" workbookViewId="0">
      <selection activeCell="S122" sqref="S122:V122"/>
    </sheetView>
  </sheetViews>
  <sheetFormatPr defaultRowHeight="15"/>
  <cols>
    <col min="1" max="1" width="4" style="8" customWidth="1"/>
    <col min="2" max="2" width="12" style="8" customWidth="1"/>
    <col min="3" max="3" width="25.42578125" style="8" customWidth="1"/>
    <col min="4" max="4" width="9.140625" style="8"/>
    <col min="5" max="5" width="6.85546875" style="1" customWidth="1"/>
    <col min="6" max="6" width="4.85546875" style="8" customWidth="1"/>
    <col min="7" max="19" width="4" style="8" customWidth="1"/>
    <col min="20" max="20" width="8.42578125" style="8" customWidth="1"/>
    <col min="21" max="21" width="6.28515625" style="8" customWidth="1"/>
    <col min="22" max="22" width="8" style="8" customWidth="1"/>
    <col min="23" max="23" width="9.28515625" style="1" customWidth="1"/>
    <col min="24" max="16384" width="9.140625" style="8"/>
  </cols>
  <sheetData>
    <row r="1" spans="1:24" ht="21" customHeight="1">
      <c r="A1" s="164" t="s">
        <v>196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4" ht="21" customHeight="1">
      <c r="A2" s="166" t="s">
        <v>115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4" ht="44.25" customHeight="1">
      <c r="A3" s="175" t="s">
        <v>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1:24" ht="30" customHeight="1">
      <c r="A4" s="169" t="s">
        <v>1</v>
      </c>
      <c r="B4" s="169" t="s">
        <v>2</v>
      </c>
      <c r="C4" s="169" t="s">
        <v>3</v>
      </c>
      <c r="D4" s="162"/>
      <c r="E4" s="170" t="s">
        <v>4</v>
      </c>
      <c r="F4" s="154" t="s">
        <v>5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70" t="s">
        <v>6</v>
      </c>
      <c r="V4" s="172"/>
      <c r="W4" s="173" t="s">
        <v>114</v>
      </c>
    </row>
    <row r="5" spans="1:24">
      <c r="A5" s="155"/>
      <c r="B5" s="162"/>
      <c r="C5" s="162"/>
      <c r="D5" s="162"/>
      <c r="E5" s="171"/>
      <c r="F5" s="163" t="s">
        <v>7</v>
      </c>
      <c r="G5" s="154" t="s">
        <v>8</v>
      </c>
      <c r="H5" s="155"/>
      <c r="I5" s="155"/>
      <c r="J5" s="163" t="s">
        <v>9</v>
      </c>
      <c r="K5" s="154" t="s">
        <v>10</v>
      </c>
      <c r="L5" s="155"/>
      <c r="M5" s="155"/>
      <c r="N5" s="163" t="s">
        <v>11</v>
      </c>
      <c r="O5" s="163" t="s">
        <v>12</v>
      </c>
      <c r="P5" s="154" t="s">
        <v>13</v>
      </c>
      <c r="Q5" s="155"/>
      <c r="R5" s="155"/>
      <c r="S5" s="156" t="s">
        <v>14</v>
      </c>
      <c r="T5" s="158" t="s">
        <v>15</v>
      </c>
      <c r="U5" s="159" t="s">
        <v>16</v>
      </c>
      <c r="V5" s="158" t="s">
        <v>17</v>
      </c>
      <c r="W5" s="174"/>
    </row>
    <row r="6" spans="1:24" ht="169.5" customHeight="1">
      <c r="A6" s="155"/>
      <c r="B6" s="162"/>
      <c r="C6" s="162"/>
      <c r="D6" s="162"/>
      <c r="E6" s="171"/>
      <c r="F6" s="155"/>
      <c r="G6" s="7" t="s">
        <v>18</v>
      </c>
      <c r="H6" s="7" t="s">
        <v>19</v>
      </c>
      <c r="I6" s="7" t="s">
        <v>20</v>
      </c>
      <c r="J6" s="155"/>
      <c r="K6" s="7" t="s">
        <v>21</v>
      </c>
      <c r="L6" s="7" t="s">
        <v>22</v>
      </c>
      <c r="M6" s="7" t="s">
        <v>23</v>
      </c>
      <c r="N6" s="155"/>
      <c r="O6" s="155"/>
      <c r="P6" s="7" t="s">
        <v>24</v>
      </c>
      <c r="Q6" s="7" t="s">
        <v>25</v>
      </c>
      <c r="R6" s="7" t="s">
        <v>26</v>
      </c>
      <c r="S6" s="157"/>
      <c r="T6" s="157"/>
      <c r="U6" s="160"/>
      <c r="V6" s="157"/>
      <c r="W6" s="174"/>
    </row>
    <row r="7" spans="1:24">
      <c r="A7" s="6">
        <v>1</v>
      </c>
      <c r="B7" s="6">
        <v>2</v>
      </c>
      <c r="C7" s="161">
        <v>3</v>
      </c>
      <c r="D7" s="162"/>
      <c r="E7" s="24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24">
        <v>22</v>
      </c>
    </row>
    <row r="8" spans="1:24" s="11" customFormat="1" ht="26.25" customHeight="1">
      <c r="A8" s="69">
        <v>1</v>
      </c>
      <c r="B8" s="120">
        <v>2210060123</v>
      </c>
      <c r="C8" s="103" t="s">
        <v>309</v>
      </c>
      <c r="D8" s="104" t="s">
        <v>31</v>
      </c>
      <c r="E8" s="70"/>
      <c r="F8" s="70"/>
      <c r="G8" s="70"/>
      <c r="H8" s="70"/>
      <c r="I8" s="70"/>
      <c r="J8" s="69">
        <v>25</v>
      </c>
      <c r="K8" s="69">
        <v>7</v>
      </c>
      <c r="L8" s="69">
        <v>4</v>
      </c>
      <c r="M8" s="69">
        <v>10</v>
      </c>
      <c r="N8" s="69">
        <v>5</v>
      </c>
      <c r="O8" s="69">
        <v>0</v>
      </c>
      <c r="P8" s="69">
        <v>15</v>
      </c>
      <c r="Q8" s="71">
        <v>0</v>
      </c>
      <c r="R8" s="72">
        <f>IF(V8="Xuất sắc",5,IF(V8="Giỏi",4,IF(V8="Khá",3,IF(V8="TB",1,0))))</f>
        <v>1</v>
      </c>
      <c r="S8" s="72">
        <f>SUM(J8:R8)</f>
        <v>67</v>
      </c>
      <c r="T8" s="72" t="str">
        <f>IF(S8&gt;=90,"Xuất sắc",IF(S8&gt;=80,"Tốt",IF(S8&gt;=70,"Khá",IF(S8&gt;=50,"TB","Yếu"))))</f>
        <v>TB</v>
      </c>
      <c r="U8" s="70" t="s">
        <v>645</v>
      </c>
      <c r="V8" s="72" t="s">
        <v>646</v>
      </c>
      <c r="W8" s="32"/>
    </row>
    <row r="9" spans="1:24" s="11" customFormat="1" ht="26.25" customHeight="1">
      <c r="A9" s="69">
        <v>2</v>
      </c>
      <c r="B9" s="120">
        <v>2210060124</v>
      </c>
      <c r="C9" s="103" t="s">
        <v>310</v>
      </c>
      <c r="D9" s="104" t="s">
        <v>34</v>
      </c>
      <c r="E9" s="70"/>
      <c r="F9" s="70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2"/>
      <c r="S9" s="72"/>
      <c r="T9" s="72"/>
      <c r="U9" s="69" t="s">
        <v>647</v>
      </c>
      <c r="V9" s="72" t="s">
        <v>646</v>
      </c>
      <c r="W9" s="32"/>
    </row>
    <row r="10" spans="1:24" s="10" customFormat="1" ht="26.25" customHeight="1">
      <c r="A10" s="69">
        <v>3</v>
      </c>
      <c r="B10" s="120">
        <v>2210060125</v>
      </c>
      <c r="C10" s="103" t="s">
        <v>311</v>
      </c>
      <c r="D10" s="104" t="s">
        <v>34</v>
      </c>
      <c r="E10" s="70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2"/>
      <c r="S10" s="72"/>
      <c r="T10" s="72"/>
      <c r="U10" s="69" t="s">
        <v>648</v>
      </c>
      <c r="V10" s="72" t="s">
        <v>649</v>
      </c>
      <c r="W10" s="29"/>
      <c r="X10" s="11"/>
    </row>
    <row r="11" spans="1:24" s="10" customFormat="1" ht="26.25" customHeight="1">
      <c r="A11" s="69">
        <v>4</v>
      </c>
      <c r="B11" s="120">
        <v>2210060126</v>
      </c>
      <c r="C11" s="103" t="s">
        <v>312</v>
      </c>
      <c r="D11" s="104" t="s">
        <v>34</v>
      </c>
      <c r="E11" s="70"/>
      <c r="F11" s="70"/>
      <c r="G11" s="69"/>
      <c r="H11" s="69"/>
      <c r="I11" s="69"/>
      <c r="J11" s="69">
        <v>25</v>
      </c>
      <c r="K11" s="69">
        <v>7</v>
      </c>
      <c r="L11" s="69">
        <v>4</v>
      </c>
      <c r="M11" s="69">
        <v>10</v>
      </c>
      <c r="N11" s="69">
        <v>5</v>
      </c>
      <c r="O11" s="69">
        <v>0</v>
      </c>
      <c r="P11" s="69">
        <v>15</v>
      </c>
      <c r="Q11" s="71">
        <v>0</v>
      </c>
      <c r="R11" s="72">
        <f>IF(V11="Xuất sắc",5,IF(V11="Giỏi",4,IF(V11="Khá",3,IF(V11="TB",1,0))))</f>
        <v>1</v>
      </c>
      <c r="S11" s="72">
        <f>SUM(J11:R11)</f>
        <v>67</v>
      </c>
      <c r="T11" s="72" t="str">
        <f>IF(S11&gt;=90,"Xuất sắc",IF(S11&gt;=80,"Tốt",IF(S11&gt;=70,"Khá",IF(S11&gt;=50,"TB","Yếu"))))</f>
        <v>TB</v>
      </c>
      <c r="U11" s="69" t="s">
        <v>650</v>
      </c>
      <c r="V11" s="72" t="s">
        <v>646</v>
      </c>
      <c r="W11" s="29"/>
      <c r="X11" s="11"/>
    </row>
    <row r="12" spans="1:24" s="10" customFormat="1" ht="26.25" customHeight="1">
      <c r="A12" s="69">
        <v>5</v>
      </c>
      <c r="B12" s="120">
        <v>2210060127</v>
      </c>
      <c r="C12" s="103" t="s">
        <v>312</v>
      </c>
      <c r="D12" s="104" t="s">
        <v>34</v>
      </c>
      <c r="E12" s="70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1"/>
      <c r="R12" s="72"/>
      <c r="S12" s="72"/>
      <c r="T12" s="72"/>
      <c r="U12" s="69" t="s">
        <v>651</v>
      </c>
      <c r="V12" s="72" t="s">
        <v>649</v>
      </c>
      <c r="W12" s="29"/>
      <c r="X12" s="11"/>
    </row>
    <row r="13" spans="1:24" s="10" customFormat="1" ht="26.25" customHeight="1">
      <c r="A13" s="69">
        <v>6</v>
      </c>
      <c r="B13" s="120">
        <v>2210060128</v>
      </c>
      <c r="C13" s="103" t="s">
        <v>313</v>
      </c>
      <c r="D13" s="104" t="s">
        <v>35</v>
      </c>
      <c r="E13" s="70"/>
      <c r="F13" s="70"/>
      <c r="G13" s="69"/>
      <c r="H13" s="69"/>
      <c r="I13" s="69"/>
      <c r="J13" s="69">
        <v>25</v>
      </c>
      <c r="K13" s="69">
        <v>7</v>
      </c>
      <c r="L13" s="69">
        <v>4</v>
      </c>
      <c r="M13" s="69">
        <v>10</v>
      </c>
      <c r="N13" s="69">
        <v>5</v>
      </c>
      <c r="O13" s="69">
        <v>0</v>
      </c>
      <c r="P13" s="69">
        <v>15</v>
      </c>
      <c r="Q13" s="71">
        <v>0</v>
      </c>
      <c r="R13" s="72">
        <f t="shared" ref="R13:R14" si="0">IF(V13="Xuất sắc",5,IF(V13="Giỏi",4,IF(V13="Khá",3,IF(V13="TB",1,0))))</f>
        <v>4</v>
      </c>
      <c r="S13" s="72">
        <f t="shared" ref="S13:S14" si="1">SUM(J13:R13)</f>
        <v>70</v>
      </c>
      <c r="T13" s="72" t="str">
        <f t="shared" ref="T13:T14" si="2">IF(S13&gt;=90,"Xuất sắc",IF(S13&gt;=80,"Tốt",IF(S13&gt;=70,"Khá",IF(S13&gt;=50,"TB","Yếu"))))</f>
        <v>Khá</v>
      </c>
      <c r="U13" s="69" t="s">
        <v>652</v>
      </c>
      <c r="V13" s="72" t="s">
        <v>653</v>
      </c>
      <c r="W13" s="29"/>
      <c r="X13" s="11"/>
    </row>
    <row r="14" spans="1:24" s="10" customFormat="1" ht="26.25" customHeight="1">
      <c r="A14" s="69">
        <v>7</v>
      </c>
      <c r="B14" s="120">
        <v>2210060129</v>
      </c>
      <c r="C14" s="103" t="s">
        <v>44</v>
      </c>
      <c r="D14" s="104" t="s">
        <v>35</v>
      </c>
      <c r="E14" s="70"/>
      <c r="F14" s="70"/>
      <c r="G14" s="69"/>
      <c r="H14" s="69"/>
      <c r="I14" s="69"/>
      <c r="J14" s="69">
        <v>25</v>
      </c>
      <c r="K14" s="69">
        <v>7</v>
      </c>
      <c r="L14" s="69">
        <v>4</v>
      </c>
      <c r="M14" s="69">
        <v>10</v>
      </c>
      <c r="N14" s="69">
        <v>5</v>
      </c>
      <c r="O14" s="69">
        <v>0</v>
      </c>
      <c r="P14" s="69">
        <v>15</v>
      </c>
      <c r="Q14" s="71">
        <v>0</v>
      </c>
      <c r="R14" s="72">
        <f t="shared" si="0"/>
        <v>3</v>
      </c>
      <c r="S14" s="72">
        <f t="shared" si="1"/>
        <v>69</v>
      </c>
      <c r="T14" s="72" t="str">
        <f t="shared" si="2"/>
        <v>TB</v>
      </c>
      <c r="U14" s="69" t="s">
        <v>654</v>
      </c>
      <c r="V14" s="72" t="s">
        <v>655</v>
      </c>
      <c r="W14" s="29"/>
      <c r="X14" s="11"/>
    </row>
    <row r="15" spans="1:24" s="10" customFormat="1" ht="26.25" customHeight="1">
      <c r="A15" s="69">
        <v>8</v>
      </c>
      <c r="B15" s="120">
        <v>2210060130</v>
      </c>
      <c r="C15" s="103" t="s">
        <v>314</v>
      </c>
      <c r="D15" s="104" t="s">
        <v>36</v>
      </c>
      <c r="E15" s="70"/>
      <c r="F15" s="70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71"/>
      <c r="R15" s="72"/>
      <c r="S15" s="72"/>
      <c r="T15" s="72"/>
      <c r="U15" s="69" t="s">
        <v>656</v>
      </c>
      <c r="V15" s="72" t="s">
        <v>646</v>
      </c>
      <c r="W15" s="29"/>
      <c r="X15" s="11"/>
    </row>
    <row r="16" spans="1:24" s="10" customFormat="1" ht="26.25" customHeight="1">
      <c r="A16" s="69">
        <v>9</v>
      </c>
      <c r="B16" s="120">
        <v>2210060131</v>
      </c>
      <c r="C16" s="103" t="s">
        <v>315</v>
      </c>
      <c r="D16" s="104" t="s">
        <v>38</v>
      </c>
      <c r="E16" s="70" t="s">
        <v>657</v>
      </c>
      <c r="F16" s="70"/>
      <c r="G16" s="69"/>
      <c r="H16" s="69"/>
      <c r="I16" s="69"/>
      <c r="J16" s="69">
        <v>25</v>
      </c>
      <c r="K16" s="69">
        <v>7</v>
      </c>
      <c r="L16" s="69">
        <v>8</v>
      </c>
      <c r="M16" s="69">
        <v>10</v>
      </c>
      <c r="N16" s="69">
        <v>10</v>
      </c>
      <c r="O16" s="73">
        <v>0</v>
      </c>
      <c r="P16" s="69">
        <v>15</v>
      </c>
      <c r="Q16" s="71">
        <v>0</v>
      </c>
      <c r="R16" s="72">
        <f t="shared" ref="R16:R22" si="3">IF(V16="Xuất sắc",5,IF(V16="Giỏi",4,IF(V16="Khá",3,IF(V16="TB",1,0))))</f>
        <v>3</v>
      </c>
      <c r="S16" s="72">
        <f>SUM(J16:R16)</f>
        <v>78</v>
      </c>
      <c r="T16" s="72" t="str">
        <f t="shared" ref="T16:T22" si="4">IF(S16&gt;=90,"Xuất sắc",IF(S16&gt;=80,"Tốt",IF(S16&gt;=70,"Khá",IF(S16&gt;=50,"TB","Yếu"))))</f>
        <v>Khá</v>
      </c>
      <c r="U16" s="69" t="s">
        <v>658</v>
      </c>
      <c r="V16" s="72" t="s">
        <v>655</v>
      </c>
      <c r="W16" s="29"/>
      <c r="X16" s="11"/>
    </row>
    <row r="17" spans="1:24" s="10" customFormat="1" ht="26.25" customHeight="1">
      <c r="A17" s="69">
        <v>10</v>
      </c>
      <c r="B17" s="120">
        <v>2210060132</v>
      </c>
      <c r="C17" s="103" t="s">
        <v>77</v>
      </c>
      <c r="D17" s="104" t="s">
        <v>38</v>
      </c>
      <c r="E17" s="70"/>
      <c r="F17" s="70"/>
      <c r="G17" s="69"/>
      <c r="H17" s="69"/>
      <c r="I17" s="69"/>
      <c r="J17" s="69">
        <v>25</v>
      </c>
      <c r="K17" s="69">
        <v>7</v>
      </c>
      <c r="L17" s="69">
        <v>4</v>
      </c>
      <c r="M17" s="69">
        <v>10</v>
      </c>
      <c r="N17" s="69">
        <v>5</v>
      </c>
      <c r="O17" s="69">
        <v>0</v>
      </c>
      <c r="P17" s="69">
        <v>15</v>
      </c>
      <c r="Q17" s="71">
        <v>0</v>
      </c>
      <c r="R17" s="72">
        <f t="shared" si="3"/>
        <v>1</v>
      </c>
      <c r="S17" s="72">
        <f t="shared" ref="S17:S22" si="5">SUM(J17:R17)</f>
        <v>67</v>
      </c>
      <c r="T17" s="72" t="str">
        <f t="shared" si="4"/>
        <v>TB</v>
      </c>
      <c r="U17" s="69" t="s">
        <v>659</v>
      </c>
      <c r="V17" s="72" t="s">
        <v>646</v>
      </c>
      <c r="W17" s="29"/>
      <c r="X17" s="11"/>
    </row>
    <row r="18" spans="1:24" s="10" customFormat="1" ht="26.25" customHeight="1">
      <c r="A18" s="69">
        <v>11</v>
      </c>
      <c r="B18" s="120">
        <v>2210060133</v>
      </c>
      <c r="C18" s="103" t="s">
        <v>316</v>
      </c>
      <c r="D18" s="104" t="s">
        <v>317</v>
      </c>
      <c r="E18" s="70"/>
      <c r="F18" s="70"/>
      <c r="G18" s="69"/>
      <c r="H18" s="69"/>
      <c r="I18" s="69"/>
      <c r="J18" s="69">
        <v>25</v>
      </c>
      <c r="K18" s="69">
        <v>7</v>
      </c>
      <c r="L18" s="69">
        <v>4</v>
      </c>
      <c r="M18" s="69">
        <v>10</v>
      </c>
      <c r="N18" s="69">
        <v>5</v>
      </c>
      <c r="O18" s="73">
        <v>0</v>
      </c>
      <c r="P18" s="69">
        <v>15</v>
      </c>
      <c r="Q18" s="71">
        <v>0</v>
      </c>
      <c r="R18" s="72">
        <f t="shared" si="3"/>
        <v>3</v>
      </c>
      <c r="S18" s="72">
        <f t="shared" si="5"/>
        <v>69</v>
      </c>
      <c r="T18" s="72" t="str">
        <f t="shared" si="4"/>
        <v>TB</v>
      </c>
      <c r="U18" s="69" t="s">
        <v>660</v>
      </c>
      <c r="V18" s="72" t="s">
        <v>655</v>
      </c>
      <c r="W18" s="29"/>
      <c r="X18" s="11"/>
    </row>
    <row r="19" spans="1:24" s="10" customFormat="1" ht="26.25" customHeight="1">
      <c r="A19" s="69">
        <v>12</v>
      </c>
      <c r="B19" s="120">
        <v>2210060134</v>
      </c>
      <c r="C19" s="103" t="s">
        <v>318</v>
      </c>
      <c r="D19" s="104" t="s">
        <v>120</v>
      </c>
      <c r="E19" s="70"/>
      <c r="F19" s="70"/>
      <c r="G19" s="69"/>
      <c r="H19" s="69"/>
      <c r="I19" s="69"/>
      <c r="J19" s="69">
        <v>25</v>
      </c>
      <c r="K19" s="69">
        <v>7</v>
      </c>
      <c r="L19" s="69">
        <v>4</v>
      </c>
      <c r="M19" s="69">
        <v>10</v>
      </c>
      <c r="N19" s="69">
        <v>5</v>
      </c>
      <c r="O19" s="69">
        <v>0</v>
      </c>
      <c r="P19" s="69">
        <v>15</v>
      </c>
      <c r="Q19" s="71">
        <v>0</v>
      </c>
      <c r="R19" s="72">
        <f t="shared" si="3"/>
        <v>3</v>
      </c>
      <c r="S19" s="72">
        <f t="shared" si="5"/>
        <v>69</v>
      </c>
      <c r="T19" s="72" t="str">
        <f t="shared" si="4"/>
        <v>TB</v>
      </c>
      <c r="U19" s="69" t="s">
        <v>661</v>
      </c>
      <c r="V19" s="72" t="s">
        <v>655</v>
      </c>
      <c r="W19" s="29"/>
      <c r="X19" s="11"/>
    </row>
    <row r="20" spans="1:24" s="10" customFormat="1" ht="26.25" customHeight="1">
      <c r="A20" s="69">
        <v>13</v>
      </c>
      <c r="B20" s="120">
        <v>2210060135</v>
      </c>
      <c r="C20" s="103" t="s">
        <v>319</v>
      </c>
      <c r="D20" s="104" t="s">
        <v>320</v>
      </c>
      <c r="E20" s="70"/>
      <c r="F20" s="70"/>
      <c r="G20" s="69"/>
      <c r="H20" s="69"/>
      <c r="I20" s="69"/>
      <c r="J20" s="69">
        <v>25</v>
      </c>
      <c r="K20" s="69">
        <v>7</v>
      </c>
      <c r="L20" s="69">
        <v>8</v>
      </c>
      <c r="M20" s="69">
        <v>10</v>
      </c>
      <c r="N20" s="69">
        <v>5</v>
      </c>
      <c r="O20" s="69">
        <v>0</v>
      </c>
      <c r="P20" s="69">
        <v>15</v>
      </c>
      <c r="Q20" s="71">
        <v>0</v>
      </c>
      <c r="R20" s="72">
        <f t="shared" si="3"/>
        <v>1</v>
      </c>
      <c r="S20" s="72">
        <f t="shared" si="5"/>
        <v>71</v>
      </c>
      <c r="T20" s="72" t="str">
        <f t="shared" si="4"/>
        <v>Khá</v>
      </c>
      <c r="U20" s="69" t="s">
        <v>662</v>
      </c>
      <c r="V20" s="72" t="s">
        <v>646</v>
      </c>
      <c r="W20" s="29"/>
      <c r="X20" s="11"/>
    </row>
    <row r="21" spans="1:24" s="10" customFormat="1" ht="26.25" customHeight="1">
      <c r="A21" s="69">
        <v>14</v>
      </c>
      <c r="B21" s="120">
        <v>2210060136</v>
      </c>
      <c r="C21" s="103" t="s">
        <v>181</v>
      </c>
      <c r="D21" s="104" t="s">
        <v>27</v>
      </c>
      <c r="E21" s="70"/>
      <c r="F21" s="70"/>
      <c r="G21" s="69"/>
      <c r="H21" s="69"/>
      <c r="I21" s="69"/>
      <c r="J21" s="69">
        <v>25</v>
      </c>
      <c r="K21" s="69">
        <v>7</v>
      </c>
      <c r="L21" s="69">
        <v>4</v>
      </c>
      <c r="M21" s="69">
        <v>10</v>
      </c>
      <c r="N21" s="69">
        <v>5</v>
      </c>
      <c r="O21" s="69">
        <v>0</v>
      </c>
      <c r="P21" s="69">
        <v>15</v>
      </c>
      <c r="Q21" s="71">
        <v>0</v>
      </c>
      <c r="R21" s="72">
        <f t="shared" si="3"/>
        <v>3</v>
      </c>
      <c r="S21" s="72">
        <f t="shared" si="5"/>
        <v>69</v>
      </c>
      <c r="T21" s="72" t="str">
        <f t="shared" si="4"/>
        <v>TB</v>
      </c>
      <c r="U21" s="69" t="s">
        <v>663</v>
      </c>
      <c r="V21" s="72" t="s">
        <v>655</v>
      </c>
      <c r="W21" s="29"/>
      <c r="X21" s="11"/>
    </row>
    <row r="22" spans="1:24" s="10" customFormat="1" ht="26.25" customHeight="1">
      <c r="A22" s="69">
        <v>15</v>
      </c>
      <c r="B22" s="120">
        <v>2210060137</v>
      </c>
      <c r="C22" s="103" t="s">
        <v>321</v>
      </c>
      <c r="D22" s="104" t="s">
        <v>322</v>
      </c>
      <c r="E22" s="70"/>
      <c r="F22" s="70"/>
      <c r="G22" s="69"/>
      <c r="H22" s="69"/>
      <c r="I22" s="69"/>
      <c r="J22" s="69">
        <v>25</v>
      </c>
      <c r="K22" s="69">
        <v>7</v>
      </c>
      <c r="L22" s="69">
        <v>4</v>
      </c>
      <c r="M22" s="69">
        <v>10</v>
      </c>
      <c r="N22" s="69">
        <v>5</v>
      </c>
      <c r="O22" s="69">
        <v>0</v>
      </c>
      <c r="P22" s="69">
        <v>15</v>
      </c>
      <c r="Q22" s="71">
        <v>0</v>
      </c>
      <c r="R22" s="72">
        <f t="shared" si="3"/>
        <v>0</v>
      </c>
      <c r="S22" s="72">
        <f t="shared" si="5"/>
        <v>66</v>
      </c>
      <c r="T22" s="72" t="str">
        <f t="shared" si="4"/>
        <v>TB</v>
      </c>
      <c r="U22" s="69" t="s">
        <v>664</v>
      </c>
      <c r="V22" s="72" t="s">
        <v>649</v>
      </c>
      <c r="W22" s="29"/>
      <c r="X22" s="11"/>
    </row>
    <row r="23" spans="1:24" s="10" customFormat="1" ht="26.25" customHeight="1">
      <c r="A23" s="69">
        <v>16</v>
      </c>
      <c r="B23" s="120">
        <v>2210060138</v>
      </c>
      <c r="C23" s="103" t="s">
        <v>323</v>
      </c>
      <c r="D23" s="104" t="s">
        <v>324</v>
      </c>
      <c r="E23" s="70"/>
      <c r="F23" s="70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71"/>
      <c r="R23" s="72"/>
      <c r="S23" s="72"/>
      <c r="T23" s="72"/>
      <c r="U23" s="69" t="s">
        <v>648</v>
      </c>
      <c r="V23" s="72" t="s">
        <v>649</v>
      </c>
      <c r="W23" s="29"/>
      <c r="X23" s="11"/>
    </row>
    <row r="24" spans="1:24" s="10" customFormat="1" ht="26.25" customHeight="1">
      <c r="A24" s="69">
        <v>17</v>
      </c>
      <c r="B24" s="120">
        <v>2210060139</v>
      </c>
      <c r="C24" s="103" t="s">
        <v>44</v>
      </c>
      <c r="D24" s="104" t="s">
        <v>45</v>
      </c>
      <c r="E24" s="70"/>
      <c r="F24" s="70"/>
      <c r="G24" s="69"/>
      <c r="H24" s="69"/>
      <c r="I24" s="69"/>
      <c r="J24" s="69">
        <v>25</v>
      </c>
      <c r="K24" s="69">
        <v>7</v>
      </c>
      <c r="L24" s="69">
        <v>4</v>
      </c>
      <c r="M24" s="69">
        <v>10</v>
      </c>
      <c r="N24" s="69">
        <v>5</v>
      </c>
      <c r="O24" s="69">
        <v>0</v>
      </c>
      <c r="P24" s="69">
        <v>15</v>
      </c>
      <c r="Q24" s="71">
        <v>0</v>
      </c>
      <c r="R24" s="72">
        <f>IF(V24="Xuất sắc",5,IF(V24="Giỏi",4,IF(V24="Khá",3,IF(V24="TB",1,0))))</f>
        <v>0</v>
      </c>
      <c r="S24" s="72">
        <f>SUM(J24:R24)</f>
        <v>66</v>
      </c>
      <c r="T24" s="72" t="str">
        <f>IF(S24&gt;=90,"Xuất sắc",IF(S24&gt;=80,"Tốt",IF(S24&gt;=70,"Khá",IF(S24&gt;=50,"TB","Yếu"))))</f>
        <v>TB</v>
      </c>
      <c r="U24" s="69" t="s">
        <v>665</v>
      </c>
      <c r="V24" s="72" t="s">
        <v>649</v>
      </c>
      <c r="W24" s="29"/>
      <c r="X24" s="11"/>
    </row>
    <row r="25" spans="1:24" s="10" customFormat="1" ht="26.25" customHeight="1">
      <c r="A25" s="69">
        <v>18</v>
      </c>
      <c r="B25" s="120">
        <v>2210060140</v>
      </c>
      <c r="C25" s="103" t="s">
        <v>325</v>
      </c>
      <c r="D25" s="104" t="s">
        <v>46</v>
      </c>
      <c r="E25" s="70"/>
      <c r="F25" s="70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71"/>
      <c r="R25" s="72"/>
      <c r="S25" s="72"/>
      <c r="T25" s="72"/>
      <c r="U25" s="69" t="s">
        <v>648</v>
      </c>
      <c r="V25" s="72" t="s">
        <v>649</v>
      </c>
      <c r="W25" s="29"/>
      <c r="X25" s="11"/>
    </row>
    <row r="26" spans="1:24" s="10" customFormat="1" ht="26.25" customHeight="1">
      <c r="A26" s="69">
        <v>19</v>
      </c>
      <c r="B26" s="120">
        <v>2210060141</v>
      </c>
      <c r="C26" s="103" t="s">
        <v>326</v>
      </c>
      <c r="D26" s="104" t="s">
        <v>47</v>
      </c>
      <c r="E26" s="70"/>
      <c r="F26" s="70"/>
      <c r="G26" s="69"/>
      <c r="H26" s="69"/>
      <c r="I26" s="69"/>
      <c r="J26" s="69">
        <v>25</v>
      </c>
      <c r="K26" s="69">
        <v>7</v>
      </c>
      <c r="L26" s="69">
        <v>8</v>
      </c>
      <c r="M26" s="69">
        <v>10</v>
      </c>
      <c r="N26" s="69">
        <v>5</v>
      </c>
      <c r="O26" s="69">
        <v>0</v>
      </c>
      <c r="P26" s="69">
        <v>15</v>
      </c>
      <c r="Q26" s="71">
        <v>0</v>
      </c>
      <c r="R26" s="72">
        <f>IF(V26="Xuất sắc",5,IF(V26="Giỏi",4,IF(V26="Khá",3,IF(V26="TB",1,0))))</f>
        <v>1</v>
      </c>
      <c r="S26" s="72">
        <f>SUM(J26:R26)</f>
        <v>71</v>
      </c>
      <c r="T26" s="72" t="str">
        <f>IF(S26&gt;=90,"Xuất sắc",IF(S26&gt;=80,"Tốt",IF(S26&gt;=70,"Khá",IF(S26&gt;=50,"TB","Yếu"))))</f>
        <v>Khá</v>
      </c>
      <c r="U26" s="69" t="s">
        <v>662</v>
      </c>
      <c r="V26" s="72" t="s">
        <v>646</v>
      </c>
      <c r="W26" s="29"/>
      <c r="X26" s="11"/>
    </row>
    <row r="27" spans="1:24" s="10" customFormat="1" ht="26.25" customHeight="1">
      <c r="A27" s="69">
        <v>20</v>
      </c>
      <c r="B27" s="120">
        <v>2210060142</v>
      </c>
      <c r="C27" s="103" t="s">
        <v>327</v>
      </c>
      <c r="D27" s="104" t="s">
        <v>121</v>
      </c>
      <c r="E27" s="70"/>
      <c r="F27" s="70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71"/>
      <c r="R27" s="72"/>
      <c r="S27" s="72"/>
      <c r="T27" s="72"/>
      <c r="U27" s="69" t="s">
        <v>648</v>
      </c>
      <c r="V27" s="72" t="s">
        <v>649</v>
      </c>
      <c r="W27" s="29"/>
      <c r="X27" s="11"/>
    </row>
    <row r="28" spans="1:24" s="10" customFormat="1" ht="26.25" customHeight="1">
      <c r="A28" s="69">
        <v>21</v>
      </c>
      <c r="B28" s="120">
        <v>2210060143</v>
      </c>
      <c r="C28" s="103" t="s">
        <v>328</v>
      </c>
      <c r="D28" s="104" t="s">
        <v>121</v>
      </c>
      <c r="E28" s="70"/>
      <c r="F28" s="70"/>
      <c r="G28" s="69"/>
      <c r="H28" s="69"/>
      <c r="I28" s="69"/>
      <c r="J28" s="69">
        <v>25</v>
      </c>
      <c r="K28" s="69">
        <v>7</v>
      </c>
      <c r="L28" s="69">
        <v>4</v>
      </c>
      <c r="M28" s="69">
        <v>10</v>
      </c>
      <c r="N28" s="69">
        <v>5</v>
      </c>
      <c r="O28" s="69">
        <v>0</v>
      </c>
      <c r="P28" s="69">
        <v>15</v>
      </c>
      <c r="Q28" s="71">
        <v>0</v>
      </c>
      <c r="R28" s="72">
        <f t="shared" ref="R28:R31" si="6">IF(V28="Xuất sắc",5,IF(V28="Giỏi",4,IF(V28="Khá",3,IF(V28="TB",1,0))))</f>
        <v>3</v>
      </c>
      <c r="S28" s="72">
        <f t="shared" ref="S28:S31" si="7">SUM(J28:R28)</f>
        <v>69</v>
      </c>
      <c r="T28" s="72" t="str">
        <f t="shared" ref="T28:T31" si="8">IF(S28&gt;=90,"Xuất sắc",IF(S28&gt;=80,"Tốt",IF(S28&gt;=70,"Khá",IF(S28&gt;=50,"TB","Yếu"))))</f>
        <v>TB</v>
      </c>
      <c r="U28" s="69" t="s">
        <v>654</v>
      </c>
      <c r="V28" s="72" t="s">
        <v>655</v>
      </c>
      <c r="W28" s="29"/>
      <c r="X28" s="11"/>
    </row>
    <row r="29" spans="1:24" s="10" customFormat="1" ht="26.25" customHeight="1">
      <c r="A29" s="69">
        <v>22</v>
      </c>
      <c r="B29" s="120">
        <v>2210060144</v>
      </c>
      <c r="C29" s="103" t="s">
        <v>162</v>
      </c>
      <c r="D29" s="104" t="s">
        <v>329</v>
      </c>
      <c r="E29" s="70"/>
      <c r="F29" s="70"/>
      <c r="G29" s="69"/>
      <c r="H29" s="69"/>
      <c r="I29" s="69"/>
      <c r="J29" s="69">
        <v>25</v>
      </c>
      <c r="K29" s="69">
        <v>7</v>
      </c>
      <c r="L29" s="69">
        <v>4</v>
      </c>
      <c r="M29" s="69">
        <v>10</v>
      </c>
      <c r="N29" s="69">
        <v>5</v>
      </c>
      <c r="O29" s="69">
        <v>0</v>
      </c>
      <c r="P29" s="69">
        <v>15</v>
      </c>
      <c r="Q29" s="71">
        <v>5</v>
      </c>
      <c r="R29" s="72">
        <f t="shared" si="6"/>
        <v>4</v>
      </c>
      <c r="S29" s="72">
        <f t="shared" si="7"/>
        <v>75</v>
      </c>
      <c r="T29" s="72" t="str">
        <f t="shared" si="8"/>
        <v>Khá</v>
      </c>
      <c r="U29" s="69" t="s">
        <v>652</v>
      </c>
      <c r="V29" s="72" t="s">
        <v>653</v>
      </c>
      <c r="W29" s="29"/>
      <c r="X29" s="11"/>
    </row>
    <row r="30" spans="1:24" s="10" customFormat="1" ht="26.25" customHeight="1">
      <c r="A30" s="69">
        <v>23</v>
      </c>
      <c r="B30" s="120">
        <v>2210060145</v>
      </c>
      <c r="C30" s="103" t="s">
        <v>227</v>
      </c>
      <c r="D30" s="104" t="s">
        <v>186</v>
      </c>
      <c r="E30" s="70"/>
      <c r="F30" s="70"/>
      <c r="G30" s="69"/>
      <c r="H30" s="69"/>
      <c r="I30" s="69"/>
      <c r="J30" s="69">
        <v>25</v>
      </c>
      <c r="K30" s="69">
        <v>7</v>
      </c>
      <c r="L30" s="69">
        <v>8</v>
      </c>
      <c r="M30" s="69">
        <v>10</v>
      </c>
      <c r="N30" s="69">
        <v>5</v>
      </c>
      <c r="O30" s="69">
        <v>0</v>
      </c>
      <c r="P30" s="69">
        <v>15</v>
      </c>
      <c r="Q30" s="71">
        <v>0</v>
      </c>
      <c r="R30" s="72">
        <f t="shared" si="6"/>
        <v>3</v>
      </c>
      <c r="S30" s="72">
        <f t="shared" si="7"/>
        <v>73</v>
      </c>
      <c r="T30" s="72" t="str">
        <f t="shared" si="8"/>
        <v>Khá</v>
      </c>
      <c r="U30" s="69" t="s">
        <v>666</v>
      </c>
      <c r="V30" s="72" t="s">
        <v>655</v>
      </c>
      <c r="W30" s="29"/>
      <c r="X30" s="11"/>
    </row>
    <row r="31" spans="1:24" s="10" customFormat="1" ht="26.25" customHeight="1">
      <c r="A31" s="69">
        <v>24</v>
      </c>
      <c r="B31" s="120">
        <v>2210060146</v>
      </c>
      <c r="C31" s="103" t="s">
        <v>330</v>
      </c>
      <c r="D31" s="104" t="s">
        <v>186</v>
      </c>
      <c r="E31" s="70"/>
      <c r="F31" s="70"/>
      <c r="G31" s="69"/>
      <c r="H31" s="69"/>
      <c r="I31" s="69"/>
      <c r="J31" s="69">
        <v>25</v>
      </c>
      <c r="K31" s="69">
        <v>7</v>
      </c>
      <c r="L31" s="69">
        <v>4</v>
      </c>
      <c r="M31" s="69">
        <v>10</v>
      </c>
      <c r="N31" s="69">
        <v>5</v>
      </c>
      <c r="O31" s="69">
        <v>0</v>
      </c>
      <c r="P31" s="69">
        <v>15</v>
      </c>
      <c r="Q31" s="71">
        <v>0</v>
      </c>
      <c r="R31" s="72">
        <f t="shared" si="6"/>
        <v>3</v>
      </c>
      <c r="S31" s="72">
        <f t="shared" si="7"/>
        <v>69</v>
      </c>
      <c r="T31" s="72" t="str">
        <f t="shared" si="8"/>
        <v>TB</v>
      </c>
      <c r="U31" s="69" t="s">
        <v>660</v>
      </c>
      <c r="V31" s="72" t="s">
        <v>655</v>
      </c>
      <c r="W31" s="29"/>
      <c r="X31" s="11"/>
    </row>
    <row r="32" spans="1:24" s="10" customFormat="1" ht="26.25" customHeight="1">
      <c r="A32" s="69">
        <v>25</v>
      </c>
      <c r="B32" s="120">
        <v>2210060147</v>
      </c>
      <c r="C32" s="103" t="s">
        <v>85</v>
      </c>
      <c r="D32" s="104" t="s">
        <v>186</v>
      </c>
      <c r="E32" s="70"/>
      <c r="F32" s="70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71"/>
      <c r="R32" s="72"/>
      <c r="S32" s="72"/>
      <c r="T32" s="72"/>
      <c r="U32" s="69" t="s">
        <v>667</v>
      </c>
      <c r="V32" s="72" t="s">
        <v>649</v>
      </c>
      <c r="W32" s="29"/>
      <c r="X32" s="11"/>
    </row>
    <row r="33" spans="1:24" s="10" customFormat="1" ht="26.25" customHeight="1">
      <c r="A33" s="69">
        <v>26</v>
      </c>
      <c r="B33" s="120">
        <v>2210060148</v>
      </c>
      <c r="C33" s="103" t="s">
        <v>331</v>
      </c>
      <c r="D33" s="104" t="s">
        <v>186</v>
      </c>
      <c r="E33" s="70"/>
      <c r="F33" s="70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71"/>
      <c r="R33" s="72"/>
      <c r="S33" s="72"/>
      <c r="T33" s="72"/>
      <c r="U33" s="69" t="s">
        <v>668</v>
      </c>
      <c r="V33" s="72" t="s">
        <v>649</v>
      </c>
      <c r="W33" s="29"/>
      <c r="X33" s="11"/>
    </row>
    <row r="34" spans="1:24" s="10" customFormat="1" ht="26.25" customHeight="1">
      <c r="A34" s="69">
        <v>27</v>
      </c>
      <c r="B34" s="120">
        <v>2210060149</v>
      </c>
      <c r="C34" s="103" t="s">
        <v>332</v>
      </c>
      <c r="D34" s="104" t="s">
        <v>49</v>
      </c>
      <c r="E34" s="70"/>
      <c r="F34" s="70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1"/>
      <c r="R34" s="72"/>
      <c r="S34" s="72"/>
      <c r="T34" s="72"/>
      <c r="U34" s="69" t="s">
        <v>669</v>
      </c>
      <c r="V34" s="72" t="s">
        <v>649</v>
      </c>
      <c r="W34" s="29"/>
      <c r="X34" s="11"/>
    </row>
    <row r="35" spans="1:24" s="10" customFormat="1" ht="26.25" customHeight="1">
      <c r="A35" s="69">
        <v>28</v>
      </c>
      <c r="B35" s="120">
        <v>2210060150</v>
      </c>
      <c r="C35" s="103" t="s">
        <v>99</v>
      </c>
      <c r="D35" s="104" t="s">
        <v>50</v>
      </c>
      <c r="E35" s="70"/>
      <c r="F35" s="70"/>
      <c r="G35" s="69"/>
      <c r="H35" s="69"/>
      <c r="I35" s="69"/>
      <c r="J35" s="69">
        <v>25</v>
      </c>
      <c r="K35" s="69">
        <v>7</v>
      </c>
      <c r="L35" s="69">
        <v>4</v>
      </c>
      <c r="M35" s="69">
        <v>10</v>
      </c>
      <c r="N35" s="69">
        <v>5</v>
      </c>
      <c r="O35" s="69">
        <v>0</v>
      </c>
      <c r="P35" s="69">
        <v>15</v>
      </c>
      <c r="Q35" s="71">
        <v>0</v>
      </c>
      <c r="R35" s="72">
        <f t="shared" ref="R35:R37" si="9">IF(V35="Xuất sắc",5,IF(V35="Giỏi",4,IF(V35="Khá",3,IF(V35="TB",1,0))))</f>
        <v>3</v>
      </c>
      <c r="S35" s="72">
        <f t="shared" ref="S35:S37" si="10">SUM(J35:R35)</f>
        <v>69</v>
      </c>
      <c r="T35" s="72" t="str">
        <f t="shared" ref="T35:T37" si="11">IF(S35&gt;=90,"Xuất sắc",IF(S35&gt;=80,"Tốt",IF(S35&gt;=70,"Khá",IF(S35&gt;=50,"TB","Yếu"))))</f>
        <v>TB</v>
      </c>
      <c r="U35" s="69" t="s">
        <v>670</v>
      </c>
      <c r="V35" s="72" t="s">
        <v>655</v>
      </c>
      <c r="W35" s="29"/>
      <c r="X35" s="11"/>
    </row>
    <row r="36" spans="1:24" s="10" customFormat="1" ht="26.25" customHeight="1">
      <c r="A36" s="69">
        <v>29</v>
      </c>
      <c r="B36" s="120">
        <v>2210060151</v>
      </c>
      <c r="C36" s="103" t="s">
        <v>333</v>
      </c>
      <c r="D36" s="104" t="s">
        <v>50</v>
      </c>
      <c r="E36" s="70"/>
      <c r="F36" s="70"/>
      <c r="G36" s="69"/>
      <c r="H36" s="69"/>
      <c r="I36" s="69"/>
      <c r="J36" s="69">
        <v>25</v>
      </c>
      <c r="K36" s="69">
        <v>7</v>
      </c>
      <c r="L36" s="69">
        <v>4</v>
      </c>
      <c r="M36" s="69">
        <v>10</v>
      </c>
      <c r="N36" s="69">
        <v>5</v>
      </c>
      <c r="O36" s="69">
        <v>0</v>
      </c>
      <c r="P36" s="69">
        <v>15</v>
      </c>
      <c r="Q36" s="71">
        <v>0</v>
      </c>
      <c r="R36" s="72">
        <f t="shared" si="9"/>
        <v>1</v>
      </c>
      <c r="S36" s="72">
        <f t="shared" si="10"/>
        <v>67</v>
      </c>
      <c r="T36" s="72" t="str">
        <f t="shared" si="11"/>
        <v>TB</v>
      </c>
      <c r="U36" s="69" t="s">
        <v>656</v>
      </c>
      <c r="V36" s="72" t="s">
        <v>646</v>
      </c>
      <c r="W36" s="29"/>
      <c r="X36" s="11"/>
    </row>
    <row r="37" spans="1:24" s="10" customFormat="1" ht="26.25" customHeight="1">
      <c r="A37" s="69">
        <v>30</v>
      </c>
      <c r="B37" s="120">
        <v>2210060152</v>
      </c>
      <c r="C37" s="103" t="s">
        <v>255</v>
      </c>
      <c r="D37" s="104" t="s">
        <v>50</v>
      </c>
      <c r="E37" s="70"/>
      <c r="F37" s="70"/>
      <c r="G37" s="69"/>
      <c r="H37" s="69"/>
      <c r="I37" s="69"/>
      <c r="J37" s="69">
        <v>25</v>
      </c>
      <c r="K37" s="69">
        <v>7</v>
      </c>
      <c r="L37" s="69">
        <v>4</v>
      </c>
      <c r="M37" s="69">
        <v>10</v>
      </c>
      <c r="N37" s="69">
        <v>5</v>
      </c>
      <c r="O37" s="69">
        <v>0</v>
      </c>
      <c r="P37" s="69">
        <v>15</v>
      </c>
      <c r="Q37" s="73">
        <v>0</v>
      </c>
      <c r="R37" s="72">
        <f t="shared" si="9"/>
        <v>4</v>
      </c>
      <c r="S37" s="72">
        <f t="shared" si="10"/>
        <v>70</v>
      </c>
      <c r="T37" s="72" t="str">
        <f t="shared" si="11"/>
        <v>Khá</v>
      </c>
      <c r="U37" s="69" t="s">
        <v>671</v>
      </c>
      <c r="V37" s="72" t="s">
        <v>653</v>
      </c>
      <c r="W37" s="29"/>
      <c r="X37" s="11"/>
    </row>
    <row r="38" spans="1:24" s="10" customFormat="1" ht="26.25" customHeight="1">
      <c r="A38" s="69">
        <v>31</v>
      </c>
      <c r="B38" s="120">
        <v>2210060153</v>
      </c>
      <c r="C38" s="121" t="s">
        <v>334</v>
      </c>
      <c r="D38" s="122" t="s">
        <v>335</v>
      </c>
      <c r="E38" s="70"/>
      <c r="F38" s="70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1"/>
      <c r="R38" s="72"/>
      <c r="S38" s="72"/>
      <c r="T38" s="72"/>
      <c r="U38" s="69" t="s">
        <v>648</v>
      </c>
      <c r="V38" s="72" t="s">
        <v>649</v>
      </c>
      <c r="W38" s="29"/>
      <c r="X38" s="11"/>
    </row>
    <row r="39" spans="1:24" s="10" customFormat="1" ht="26.25" customHeight="1">
      <c r="A39" s="69">
        <v>32</v>
      </c>
      <c r="B39" s="120">
        <v>2210060154</v>
      </c>
      <c r="C39" s="103" t="s">
        <v>336</v>
      </c>
      <c r="D39" s="104" t="s">
        <v>117</v>
      </c>
      <c r="E39" s="70"/>
      <c r="F39" s="70"/>
      <c r="G39" s="69"/>
      <c r="H39" s="69"/>
      <c r="I39" s="69"/>
      <c r="J39" s="69">
        <v>25</v>
      </c>
      <c r="K39" s="69">
        <v>7</v>
      </c>
      <c r="L39" s="69">
        <v>8</v>
      </c>
      <c r="M39" s="69">
        <v>10</v>
      </c>
      <c r="N39" s="69">
        <v>5</v>
      </c>
      <c r="O39" s="69">
        <v>0</v>
      </c>
      <c r="P39" s="69">
        <v>15</v>
      </c>
      <c r="Q39" s="74">
        <v>10</v>
      </c>
      <c r="R39" s="72">
        <f>IF(V39="Xuất sắc",5,IF(V39="Giỏi",4,IF(V39="Khá",3,IF(V39="TB",1,0))))</f>
        <v>3</v>
      </c>
      <c r="S39" s="72">
        <f>SUM(J39:R39)</f>
        <v>83</v>
      </c>
      <c r="T39" s="72" t="str">
        <f>IF(S39&gt;=90,"Xuất sắc",IF(S39&gt;=80,"Tốt",IF(S39&gt;=70,"Khá",IF(S39&gt;=50,"TB","Yếu"))))</f>
        <v>Tốt</v>
      </c>
      <c r="U39" s="69" t="s">
        <v>654</v>
      </c>
      <c r="V39" s="72" t="s">
        <v>655</v>
      </c>
      <c r="W39" s="29"/>
      <c r="X39" s="11"/>
    </row>
    <row r="40" spans="1:24" s="10" customFormat="1" ht="26.25" customHeight="1">
      <c r="A40" s="69">
        <v>33</v>
      </c>
      <c r="B40" s="120">
        <v>2210060155</v>
      </c>
      <c r="C40" s="123" t="s">
        <v>198</v>
      </c>
      <c r="D40" s="124" t="s">
        <v>337</v>
      </c>
      <c r="E40" s="70"/>
      <c r="F40" s="70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1"/>
      <c r="R40" s="72"/>
      <c r="S40" s="72"/>
      <c r="T40" s="72"/>
      <c r="U40" s="69" t="s">
        <v>648</v>
      </c>
      <c r="V40" s="72" t="s">
        <v>649</v>
      </c>
      <c r="W40" s="29"/>
      <c r="X40" s="11"/>
    </row>
    <row r="41" spans="1:24" s="10" customFormat="1" ht="26.25" customHeight="1">
      <c r="A41" s="69">
        <v>34</v>
      </c>
      <c r="B41" s="120">
        <v>2210060156</v>
      </c>
      <c r="C41" s="103" t="s">
        <v>338</v>
      </c>
      <c r="D41" s="104" t="s">
        <v>122</v>
      </c>
      <c r="E41" s="70"/>
      <c r="F41" s="70"/>
      <c r="G41" s="69"/>
      <c r="H41" s="69"/>
      <c r="I41" s="69"/>
      <c r="J41" s="69">
        <v>25</v>
      </c>
      <c r="K41" s="69">
        <v>7</v>
      </c>
      <c r="L41" s="69">
        <v>4</v>
      </c>
      <c r="M41" s="69">
        <v>10</v>
      </c>
      <c r="N41" s="69">
        <v>5</v>
      </c>
      <c r="O41" s="69">
        <v>0</v>
      </c>
      <c r="P41" s="69">
        <v>15</v>
      </c>
      <c r="Q41" s="71">
        <v>0</v>
      </c>
      <c r="R41" s="72">
        <f t="shared" ref="R41:R43" si="12">IF(V41="Xuất sắc",5,IF(V41="Giỏi",4,IF(V41="Khá",3,IF(V41="TB",1,0))))</f>
        <v>3</v>
      </c>
      <c r="S41" s="72">
        <f t="shared" ref="S41:S43" si="13">SUM(J41:R41)</f>
        <v>69</v>
      </c>
      <c r="T41" s="72" t="str">
        <f t="shared" ref="T41:T43" si="14">IF(S41&gt;=90,"Xuất sắc",IF(S41&gt;=80,"Tốt",IF(S41&gt;=70,"Khá",IF(S41&gt;=50,"TB","Yếu"))))</f>
        <v>TB</v>
      </c>
      <c r="U41" s="69" t="s">
        <v>660</v>
      </c>
      <c r="V41" s="72" t="s">
        <v>655</v>
      </c>
      <c r="W41" s="29"/>
      <c r="X41" s="11"/>
    </row>
    <row r="42" spans="1:24" s="10" customFormat="1" ht="26.25" customHeight="1">
      <c r="A42" s="69">
        <v>35</v>
      </c>
      <c r="B42" s="120">
        <v>2210060157</v>
      </c>
      <c r="C42" s="103" t="s">
        <v>339</v>
      </c>
      <c r="D42" s="104" t="s">
        <v>122</v>
      </c>
      <c r="E42" s="70"/>
      <c r="F42" s="70"/>
      <c r="G42" s="69"/>
      <c r="H42" s="69"/>
      <c r="I42" s="69"/>
      <c r="J42" s="69">
        <v>25</v>
      </c>
      <c r="K42" s="69">
        <v>7</v>
      </c>
      <c r="L42" s="69">
        <v>4</v>
      </c>
      <c r="M42" s="69">
        <v>10</v>
      </c>
      <c r="N42" s="69">
        <v>5</v>
      </c>
      <c r="O42" s="73">
        <v>0</v>
      </c>
      <c r="P42" s="69">
        <v>15</v>
      </c>
      <c r="Q42" s="71">
        <v>5</v>
      </c>
      <c r="R42" s="72">
        <f t="shared" si="12"/>
        <v>1</v>
      </c>
      <c r="S42" s="72">
        <f t="shared" si="13"/>
        <v>72</v>
      </c>
      <c r="T42" s="72" t="str">
        <f t="shared" si="14"/>
        <v>Khá</v>
      </c>
      <c r="U42" s="69" t="s">
        <v>650</v>
      </c>
      <c r="V42" s="72" t="s">
        <v>646</v>
      </c>
      <c r="W42" s="29"/>
      <c r="X42" s="11"/>
    </row>
    <row r="43" spans="1:24" s="10" customFormat="1" ht="26.25" customHeight="1">
      <c r="A43" s="69">
        <v>36</v>
      </c>
      <c r="B43" s="120">
        <v>2210060159</v>
      </c>
      <c r="C43" s="103" t="s">
        <v>341</v>
      </c>
      <c r="D43" s="104" t="s">
        <v>158</v>
      </c>
      <c r="E43" s="70"/>
      <c r="F43" s="70"/>
      <c r="G43" s="69"/>
      <c r="H43" s="69"/>
      <c r="I43" s="69"/>
      <c r="J43" s="69">
        <v>25</v>
      </c>
      <c r="K43" s="69">
        <v>7</v>
      </c>
      <c r="L43" s="69">
        <v>4</v>
      </c>
      <c r="M43" s="69">
        <v>10</v>
      </c>
      <c r="N43" s="69">
        <v>5</v>
      </c>
      <c r="O43" s="69">
        <v>0</v>
      </c>
      <c r="P43" s="69">
        <v>15</v>
      </c>
      <c r="Q43" s="71">
        <v>0</v>
      </c>
      <c r="R43" s="72">
        <f t="shared" si="12"/>
        <v>1</v>
      </c>
      <c r="S43" s="72">
        <f t="shared" si="13"/>
        <v>67</v>
      </c>
      <c r="T43" s="72" t="str">
        <f t="shared" si="14"/>
        <v>TB</v>
      </c>
      <c r="U43" s="69" t="s">
        <v>645</v>
      </c>
      <c r="V43" s="72" t="s">
        <v>646</v>
      </c>
      <c r="W43" s="29"/>
      <c r="X43" s="11"/>
    </row>
    <row r="44" spans="1:24" s="10" customFormat="1" ht="26.25" customHeight="1">
      <c r="A44" s="69">
        <v>37</v>
      </c>
      <c r="B44" s="120">
        <v>2210060160</v>
      </c>
      <c r="C44" s="103" t="s">
        <v>342</v>
      </c>
      <c r="D44" s="104" t="s">
        <v>159</v>
      </c>
      <c r="E44" s="70"/>
      <c r="F44" s="70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71"/>
      <c r="R44" s="72"/>
      <c r="S44" s="72"/>
      <c r="T44" s="72"/>
      <c r="U44" s="69" t="s">
        <v>672</v>
      </c>
      <c r="V44" s="72" t="s">
        <v>655</v>
      </c>
      <c r="W44" s="29"/>
      <c r="X44" s="11"/>
    </row>
    <row r="45" spans="1:24" s="10" customFormat="1" ht="26.25" customHeight="1">
      <c r="A45" s="69">
        <v>38</v>
      </c>
      <c r="B45" s="120">
        <v>2210060161</v>
      </c>
      <c r="C45" s="103" t="s">
        <v>343</v>
      </c>
      <c r="D45" s="104" t="s">
        <v>249</v>
      </c>
      <c r="E45" s="70"/>
      <c r="F45" s="70"/>
      <c r="G45" s="69"/>
      <c r="H45" s="69"/>
      <c r="I45" s="69"/>
      <c r="J45" s="69">
        <v>25</v>
      </c>
      <c r="K45" s="69">
        <v>7</v>
      </c>
      <c r="L45" s="69">
        <v>8</v>
      </c>
      <c r="M45" s="69">
        <v>10</v>
      </c>
      <c r="N45" s="69">
        <v>5</v>
      </c>
      <c r="O45" s="69">
        <v>0</v>
      </c>
      <c r="P45" s="69">
        <v>15</v>
      </c>
      <c r="Q45" s="71">
        <v>0</v>
      </c>
      <c r="R45" s="72">
        <f t="shared" ref="R45:R51" si="15">IF(V45="Xuất sắc",5,IF(V45="Giỏi",4,IF(V45="Khá",3,IF(V45="TB",1,0))))</f>
        <v>4</v>
      </c>
      <c r="S45" s="72">
        <f t="shared" ref="S45:S51" si="16">SUM(J45:R45)</f>
        <v>74</v>
      </c>
      <c r="T45" s="72" t="str">
        <f t="shared" ref="T45:T51" si="17">IF(S45&gt;=90,"Xuất sắc",IF(S45&gt;=80,"Tốt",IF(S45&gt;=70,"Khá",IF(S45&gt;=50,"TB","Yếu"))))</f>
        <v>Khá</v>
      </c>
      <c r="U45" s="69" t="s">
        <v>673</v>
      </c>
      <c r="V45" s="72" t="s">
        <v>653</v>
      </c>
      <c r="W45" s="29"/>
      <c r="X45" s="11"/>
    </row>
    <row r="46" spans="1:24" s="10" customFormat="1" ht="26.25" customHeight="1">
      <c r="A46" s="69">
        <v>39</v>
      </c>
      <c r="B46" s="120">
        <v>2210060162</v>
      </c>
      <c r="C46" s="103" t="s">
        <v>344</v>
      </c>
      <c r="D46" s="104" t="s">
        <v>104</v>
      </c>
      <c r="E46" s="70"/>
      <c r="F46" s="70"/>
      <c r="G46" s="69"/>
      <c r="H46" s="69"/>
      <c r="I46" s="69"/>
      <c r="J46" s="69">
        <v>25</v>
      </c>
      <c r="K46" s="69">
        <v>7</v>
      </c>
      <c r="L46" s="69">
        <v>4</v>
      </c>
      <c r="M46" s="69">
        <v>10</v>
      </c>
      <c r="N46" s="69">
        <v>5</v>
      </c>
      <c r="O46" s="69">
        <v>0</v>
      </c>
      <c r="P46" s="69">
        <v>15</v>
      </c>
      <c r="Q46" s="71">
        <v>0</v>
      </c>
      <c r="R46" s="72">
        <f t="shared" si="15"/>
        <v>3</v>
      </c>
      <c r="S46" s="72">
        <f t="shared" si="16"/>
        <v>69</v>
      </c>
      <c r="T46" s="72" t="str">
        <f t="shared" si="17"/>
        <v>TB</v>
      </c>
      <c r="U46" s="69" t="s">
        <v>661</v>
      </c>
      <c r="V46" s="72" t="s">
        <v>655</v>
      </c>
      <c r="W46" s="29"/>
      <c r="X46" s="11"/>
    </row>
    <row r="47" spans="1:24" s="10" customFormat="1" ht="26.25" customHeight="1">
      <c r="A47" s="69">
        <v>40</v>
      </c>
      <c r="B47" s="120">
        <v>2210060163</v>
      </c>
      <c r="C47" s="103" t="s">
        <v>345</v>
      </c>
      <c r="D47" s="104" t="s">
        <v>52</v>
      </c>
      <c r="E47" s="70"/>
      <c r="F47" s="70"/>
      <c r="G47" s="69"/>
      <c r="H47" s="69"/>
      <c r="I47" s="69"/>
      <c r="J47" s="69">
        <v>25</v>
      </c>
      <c r="K47" s="69">
        <v>7</v>
      </c>
      <c r="L47" s="69">
        <v>4</v>
      </c>
      <c r="M47" s="69">
        <v>10</v>
      </c>
      <c r="N47" s="69">
        <v>5</v>
      </c>
      <c r="O47" s="69">
        <v>0</v>
      </c>
      <c r="P47" s="69">
        <v>15</v>
      </c>
      <c r="Q47" s="71">
        <v>0</v>
      </c>
      <c r="R47" s="72">
        <f t="shared" si="15"/>
        <v>3</v>
      </c>
      <c r="S47" s="72">
        <f t="shared" si="16"/>
        <v>69</v>
      </c>
      <c r="T47" s="72" t="str">
        <f t="shared" si="17"/>
        <v>TB</v>
      </c>
      <c r="U47" s="69" t="s">
        <v>674</v>
      </c>
      <c r="V47" s="72" t="s">
        <v>655</v>
      </c>
      <c r="W47" s="29"/>
      <c r="X47" s="11"/>
    </row>
    <row r="48" spans="1:24" s="10" customFormat="1" ht="26.25" customHeight="1">
      <c r="A48" s="69">
        <v>41</v>
      </c>
      <c r="B48" s="120">
        <v>2210060164</v>
      </c>
      <c r="C48" s="103" t="s">
        <v>346</v>
      </c>
      <c r="D48" s="104" t="s">
        <v>110</v>
      </c>
      <c r="E48" s="70"/>
      <c r="F48" s="70"/>
      <c r="G48" s="69"/>
      <c r="H48" s="69"/>
      <c r="I48" s="69"/>
      <c r="J48" s="69">
        <v>25</v>
      </c>
      <c r="K48" s="69">
        <v>7</v>
      </c>
      <c r="L48" s="69">
        <v>4</v>
      </c>
      <c r="M48" s="69">
        <v>10</v>
      </c>
      <c r="N48" s="69">
        <v>5</v>
      </c>
      <c r="O48" s="69">
        <v>0</v>
      </c>
      <c r="P48" s="69">
        <v>15</v>
      </c>
      <c r="Q48" s="71">
        <v>0</v>
      </c>
      <c r="R48" s="72">
        <f t="shared" si="15"/>
        <v>3</v>
      </c>
      <c r="S48" s="72">
        <f t="shared" si="16"/>
        <v>69</v>
      </c>
      <c r="T48" s="72" t="str">
        <f t="shared" si="17"/>
        <v>TB</v>
      </c>
      <c r="U48" s="69" t="s">
        <v>672</v>
      </c>
      <c r="V48" s="72" t="s">
        <v>655</v>
      </c>
      <c r="W48" s="29"/>
      <c r="X48" s="11"/>
    </row>
    <row r="49" spans="1:24" s="10" customFormat="1" ht="26.25" customHeight="1">
      <c r="A49" s="69">
        <v>42</v>
      </c>
      <c r="B49" s="120">
        <v>2210060165</v>
      </c>
      <c r="C49" s="103" t="s">
        <v>347</v>
      </c>
      <c r="D49" s="104" t="s">
        <v>126</v>
      </c>
      <c r="E49" s="70"/>
      <c r="F49" s="70"/>
      <c r="G49" s="69"/>
      <c r="H49" s="69"/>
      <c r="I49" s="69"/>
      <c r="J49" s="69">
        <v>25</v>
      </c>
      <c r="K49" s="69">
        <v>7</v>
      </c>
      <c r="L49" s="69">
        <v>8</v>
      </c>
      <c r="M49" s="69">
        <v>10</v>
      </c>
      <c r="N49" s="69">
        <v>5</v>
      </c>
      <c r="O49" s="69">
        <v>0</v>
      </c>
      <c r="P49" s="69">
        <v>15</v>
      </c>
      <c r="Q49" s="71">
        <v>0</v>
      </c>
      <c r="R49" s="72">
        <f t="shared" si="15"/>
        <v>3</v>
      </c>
      <c r="S49" s="72">
        <f t="shared" si="16"/>
        <v>73</v>
      </c>
      <c r="T49" s="72" t="str">
        <f t="shared" si="17"/>
        <v>Khá</v>
      </c>
      <c r="U49" s="69" t="s">
        <v>654</v>
      </c>
      <c r="V49" s="72" t="s">
        <v>655</v>
      </c>
      <c r="W49" s="29"/>
      <c r="X49" s="11"/>
    </row>
    <row r="50" spans="1:24" s="10" customFormat="1" ht="26.25" customHeight="1">
      <c r="A50" s="69">
        <v>43</v>
      </c>
      <c r="B50" s="120">
        <v>2210060166</v>
      </c>
      <c r="C50" s="103" t="s">
        <v>247</v>
      </c>
      <c r="D50" s="104" t="s">
        <v>173</v>
      </c>
      <c r="E50" s="70"/>
      <c r="F50" s="70"/>
      <c r="G50" s="69"/>
      <c r="H50" s="69"/>
      <c r="I50" s="69"/>
      <c r="J50" s="69">
        <v>25</v>
      </c>
      <c r="K50" s="69">
        <v>7</v>
      </c>
      <c r="L50" s="69">
        <v>8</v>
      </c>
      <c r="M50" s="69">
        <v>10</v>
      </c>
      <c r="N50" s="69">
        <v>5</v>
      </c>
      <c r="O50" s="69">
        <v>0</v>
      </c>
      <c r="P50" s="69">
        <v>15</v>
      </c>
      <c r="Q50" s="71">
        <v>0</v>
      </c>
      <c r="R50" s="72">
        <f t="shared" si="15"/>
        <v>1</v>
      </c>
      <c r="S50" s="72">
        <f t="shared" si="16"/>
        <v>71</v>
      </c>
      <c r="T50" s="72" t="str">
        <f t="shared" si="17"/>
        <v>Khá</v>
      </c>
      <c r="U50" s="69" t="s">
        <v>675</v>
      </c>
      <c r="V50" s="72" t="s">
        <v>646</v>
      </c>
      <c r="W50" s="29"/>
      <c r="X50" s="11"/>
    </row>
    <row r="51" spans="1:24" s="10" customFormat="1" ht="26.25" customHeight="1">
      <c r="A51" s="69">
        <v>44</v>
      </c>
      <c r="B51" s="120">
        <v>2210060167</v>
      </c>
      <c r="C51" s="103" t="s">
        <v>348</v>
      </c>
      <c r="D51" s="104" t="s">
        <v>349</v>
      </c>
      <c r="E51" s="70"/>
      <c r="F51" s="70"/>
      <c r="G51" s="69"/>
      <c r="H51" s="69"/>
      <c r="I51" s="69"/>
      <c r="J51" s="69">
        <v>25</v>
      </c>
      <c r="K51" s="69">
        <v>7</v>
      </c>
      <c r="L51" s="69">
        <v>4</v>
      </c>
      <c r="M51" s="69">
        <v>10</v>
      </c>
      <c r="N51" s="69">
        <v>5</v>
      </c>
      <c r="O51" s="69">
        <v>0</v>
      </c>
      <c r="P51" s="69">
        <v>15</v>
      </c>
      <c r="Q51" s="71">
        <v>0</v>
      </c>
      <c r="R51" s="72">
        <f t="shared" si="15"/>
        <v>1</v>
      </c>
      <c r="S51" s="72">
        <f t="shared" si="16"/>
        <v>67</v>
      </c>
      <c r="T51" s="72" t="str">
        <f t="shared" si="17"/>
        <v>TB</v>
      </c>
      <c r="U51" s="69" t="s">
        <v>659</v>
      </c>
      <c r="V51" s="72" t="s">
        <v>646</v>
      </c>
      <c r="W51" s="29"/>
      <c r="X51" s="11"/>
    </row>
    <row r="52" spans="1:24" s="10" customFormat="1" ht="26.25" customHeight="1">
      <c r="A52" s="69">
        <v>45</v>
      </c>
      <c r="B52" s="120">
        <v>2210060168</v>
      </c>
      <c r="C52" s="121" t="s">
        <v>350</v>
      </c>
      <c r="D52" s="122" t="s">
        <v>187</v>
      </c>
      <c r="E52" s="70"/>
      <c r="F52" s="70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1"/>
      <c r="R52" s="72"/>
      <c r="S52" s="72"/>
      <c r="T52" s="72"/>
      <c r="U52" s="69" t="s">
        <v>645</v>
      </c>
      <c r="V52" s="72" t="s">
        <v>646</v>
      </c>
      <c r="W52" s="29"/>
      <c r="X52" s="11"/>
    </row>
    <row r="53" spans="1:24" s="10" customFormat="1" ht="26.25" customHeight="1">
      <c r="A53" s="69">
        <v>46</v>
      </c>
      <c r="B53" s="120">
        <v>2210060169</v>
      </c>
      <c r="C53" s="103" t="s">
        <v>351</v>
      </c>
      <c r="D53" s="104" t="s">
        <v>156</v>
      </c>
      <c r="E53" s="70"/>
      <c r="F53" s="70"/>
      <c r="G53" s="69"/>
      <c r="H53" s="69"/>
      <c r="I53" s="69"/>
      <c r="J53" s="69">
        <v>25</v>
      </c>
      <c r="K53" s="69">
        <v>7</v>
      </c>
      <c r="L53" s="69">
        <v>4</v>
      </c>
      <c r="M53" s="69">
        <v>10</v>
      </c>
      <c r="N53" s="69">
        <v>5</v>
      </c>
      <c r="O53" s="69">
        <v>0</v>
      </c>
      <c r="P53" s="69">
        <v>15</v>
      </c>
      <c r="Q53" s="71">
        <v>0</v>
      </c>
      <c r="R53" s="72">
        <f t="shared" ref="R53:R57" si="18">IF(V53="Xuất sắc",5,IF(V53="Giỏi",4,IF(V53="Khá",3,IF(V53="TB",1,0))))</f>
        <v>3</v>
      </c>
      <c r="S53" s="72">
        <f t="shared" ref="S53:S57" si="19">SUM(J53:R53)</f>
        <v>69</v>
      </c>
      <c r="T53" s="72" t="str">
        <f t="shared" ref="T53:T57" si="20">IF(S53&gt;=90,"Xuất sắc",IF(S53&gt;=80,"Tốt",IF(S53&gt;=70,"Khá",IF(S53&gt;=50,"TB","Yếu"))))</f>
        <v>TB</v>
      </c>
      <c r="U53" s="69" t="s">
        <v>676</v>
      </c>
      <c r="V53" s="72" t="s">
        <v>655</v>
      </c>
      <c r="W53" s="29"/>
      <c r="X53" s="11"/>
    </row>
    <row r="54" spans="1:24" s="10" customFormat="1" ht="26.25" customHeight="1">
      <c r="A54" s="69">
        <v>47</v>
      </c>
      <c r="B54" s="120">
        <v>2210060170</v>
      </c>
      <c r="C54" s="103" t="s">
        <v>352</v>
      </c>
      <c r="D54" s="104" t="s">
        <v>54</v>
      </c>
      <c r="E54" s="70" t="s">
        <v>677</v>
      </c>
      <c r="F54" s="70"/>
      <c r="G54" s="69"/>
      <c r="H54" s="69"/>
      <c r="I54" s="69"/>
      <c r="J54" s="69">
        <v>25</v>
      </c>
      <c r="K54" s="69">
        <v>7</v>
      </c>
      <c r="L54" s="69">
        <v>8</v>
      </c>
      <c r="M54" s="69">
        <v>10</v>
      </c>
      <c r="N54" s="69">
        <v>10</v>
      </c>
      <c r="O54" s="69">
        <v>0</v>
      </c>
      <c r="P54" s="69">
        <v>15</v>
      </c>
      <c r="Q54" s="71">
        <v>5</v>
      </c>
      <c r="R54" s="72">
        <f t="shared" si="18"/>
        <v>1</v>
      </c>
      <c r="S54" s="72">
        <f t="shared" si="19"/>
        <v>81</v>
      </c>
      <c r="T54" s="72" t="str">
        <f t="shared" si="20"/>
        <v>Tốt</v>
      </c>
      <c r="U54" s="69" t="s">
        <v>662</v>
      </c>
      <c r="V54" s="72" t="s">
        <v>646</v>
      </c>
      <c r="W54" s="29"/>
      <c r="X54" s="11"/>
    </row>
    <row r="55" spans="1:24" s="10" customFormat="1" ht="26.25" customHeight="1">
      <c r="A55" s="69">
        <v>48</v>
      </c>
      <c r="B55" s="120">
        <v>2210060171</v>
      </c>
      <c r="C55" s="103" t="s">
        <v>353</v>
      </c>
      <c r="D55" s="104" t="s">
        <v>195</v>
      </c>
      <c r="E55" s="70"/>
      <c r="F55" s="70"/>
      <c r="G55" s="69"/>
      <c r="H55" s="69"/>
      <c r="I55" s="69"/>
      <c r="J55" s="69">
        <v>25</v>
      </c>
      <c r="K55" s="69">
        <v>7</v>
      </c>
      <c r="L55" s="69">
        <v>8</v>
      </c>
      <c r="M55" s="69">
        <v>10</v>
      </c>
      <c r="N55" s="69">
        <v>5</v>
      </c>
      <c r="O55" s="69">
        <v>0</v>
      </c>
      <c r="P55" s="69">
        <v>15</v>
      </c>
      <c r="Q55" s="71">
        <v>0</v>
      </c>
      <c r="R55" s="72">
        <f t="shared" si="18"/>
        <v>3</v>
      </c>
      <c r="S55" s="72">
        <f t="shared" si="19"/>
        <v>73</v>
      </c>
      <c r="T55" s="72" t="str">
        <f t="shared" si="20"/>
        <v>Khá</v>
      </c>
      <c r="U55" s="69" t="s">
        <v>658</v>
      </c>
      <c r="V55" s="72" t="s">
        <v>655</v>
      </c>
      <c r="W55" s="29"/>
      <c r="X55" s="11"/>
    </row>
    <row r="56" spans="1:24" s="10" customFormat="1" ht="26.25" customHeight="1">
      <c r="A56" s="69">
        <v>49</v>
      </c>
      <c r="B56" s="120">
        <v>2210060172</v>
      </c>
      <c r="C56" s="103" t="s">
        <v>354</v>
      </c>
      <c r="D56" s="104" t="s">
        <v>355</v>
      </c>
      <c r="E56" s="70"/>
      <c r="F56" s="70"/>
      <c r="G56" s="69"/>
      <c r="H56" s="69"/>
      <c r="I56" s="69"/>
      <c r="J56" s="69">
        <v>25</v>
      </c>
      <c r="K56" s="69">
        <v>7</v>
      </c>
      <c r="L56" s="69">
        <v>4</v>
      </c>
      <c r="M56" s="69">
        <v>10</v>
      </c>
      <c r="N56" s="69">
        <v>5</v>
      </c>
      <c r="O56" s="69">
        <v>0</v>
      </c>
      <c r="P56" s="69">
        <v>15</v>
      </c>
      <c r="Q56" s="71">
        <v>5</v>
      </c>
      <c r="R56" s="72">
        <f t="shared" si="18"/>
        <v>4</v>
      </c>
      <c r="S56" s="72">
        <f t="shared" si="19"/>
        <v>75</v>
      </c>
      <c r="T56" s="72" t="str">
        <f t="shared" si="20"/>
        <v>Khá</v>
      </c>
      <c r="U56" s="69" t="s">
        <v>678</v>
      </c>
      <c r="V56" s="72" t="s">
        <v>653</v>
      </c>
      <c r="W56" s="29"/>
      <c r="X56" s="11"/>
    </row>
    <row r="57" spans="1:24" s="10" customFormat="1" ht="26.25" customHeight="1">
      <c r="A57" s="69">
        <v>50</v>
      </c>
      <c r="B57" s="120">
        <v>2210060173</v>
      </c>
      <c r="C57" s="103" t="s">
        <v>356</v>
      </c>
      <c r="D57" s="104" t="s">
        <v>59</v>
      </c>
      <c r="E57" s="70"/>
      <c r="F57" s="70"/>
      <c r="G57" s="69"/>
      <c r="H57" s="69"/>
      <c r="I57" s="69"/>
      <c r="J57" s="69">
        <v>25</v>
      </c>
      <c r="K57" s="69">
        <v>7</v>
      </c>
      <c r="L57" s="69">
        <v>4</v>
      </c>
      <c r="M57" s="69">
        <v>10</v>
      </c>
      <c r="N57" s="69">
        <v>5</v>
      </c>
      <c r="O57" s="69">
        <v>0</v>
      </c>
      <c r="P57" s="69">
        <v>15</v>
      </c>
      <c r="Q57" s="71">
        <v>0</v>
      </c>
      <c r="R57" s="72">
        <f t="shared" si="18"/>
        <v>3</v>
      </c>
      <c r="S57" s="72">
        <f t="shared" si="19"/>
        <v>69</v>
      </c>
      <c r="T57" s="72" t="str">
        <f t="shared" si="20"/>
        <v>TB</v>
      </c>
      <c r="U57" s="69" t="s">
        <v>674</v>
      </c>
      <c r="V57" s="72" t="s">
        <v>655</v>
      </c>
      <c r="W57" s="29"/>
      <c r="X57" s="11"/>
    </row>
    <row r="58" spans="1:24" s="10" customFormat="1" ht="26.25" customHeight="1">
      <c r="A58" s="69">
        <v>51</v>
      </c>
      <c r="B58" s="120">
        <v>2210060174</v>
      </c>
      <c r="C58" s="103" t="s">
        <v>357</v>
      </c>
      <c r="D58" s="104" t="s">
        <v>60</v>
      </c>
      <c r="E58" s="70"/>
      <c r="F58" s="70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71"/>
      <c r="R58" s="72"/>
      <c r="S58" s="72"/>
      <c r="T58" s="72"/>
      <c r="U58" s="69" t="s">
        <v>648</v>
      </c>
      <c r="V58" s="72" t="s">
        <v>649</v>
      </c>
      <c r="W58" s="29"/>
      <c r="X58" s="11"/>
    </row>
    <row r="59" spans="1:24" s="10" customFormat="1" ht="26.25" customHeight="1">
      <c r="A59" s="69">
        <v>52</v>
      </c>
      <c r="B59" s="120">
        <v>2210060175</v>
      </c>
      <c r="C59" s="103" t="s">
        <v>358</v>
      </c>
      <c r="D59" s="104" t="s">
        <v>60</v>
      </c>
      <c r="E59" s="70"/>
      <c r="F59" s="70"/>
      <c r="G59" s="69"/>
      <c r="H59" s="69"/>
      <c r="I59" s="69"/>
      <c r="J59" s="69">
        <v>25</v>
      </c>
      <c r="K59" s="69">
        <v>7</v>
      </c>
      <c r="L59" s="69">
        <v>4</v>
      </c>
      <c r="M59" s="69">
        <v>10</v>
      </c>
      <c r="N59" s="69">
        <v>5</v>
      </c>
      <c r="O59" s="69">
        <v>0</v>
      </c>
      <c r="P59" s="69">
        <v>15</v>
      </c>
      <c r="Q59" s="71">
        <v>0</v>
      </c>
      <c r="R59" s="72">
        <f t="shared" ref="R59:R60" si="21">IF(V59="Xuất sắc",5,IF(V59="Giỏi",4,IF(V59="Khá",3,IF(V59="TB",1,0))))</f>
        <v>3</v>
      </c>
      <c r="S59" s="72">
        <f t="shared" ref="S59:S60" si="22">SUM(J59:R59)</f>
        <v>69</v>
      </c>
      <c r="T59" s="72" t="str">
        <f t="shared" ref="T59:T60" si="23">IF(S59&gt;=90,"Xuất sắc",IF(S59&gt;=80,"Tốt",IF(S59&gt;=70,"Khá",IF(S59&gt;=50,"TB","Yếu"))))</f>
        <v>TB</v>
      </c>
      <c r="U59" s="69" t="s">
        <v>661</v>
      </c>
      <c r="V59" s="72" t="s">
        <v>655</v>
      </c>
      <c r="W59" s="29"/>
      <c r="X59" s="11"/>
    </row>
    <row r="60" spans="1:24" s="10" customFormat="1" ht="26.25" customHeight="1">
      <c r="A60" s="69">
        <v>53</v>
      </c>
      <c r="B60" s="120">
        <v>2210060176</v>
      </c>
      <c r="C60" s="103" t="s">
        <v>359</v>
      </c>
      <c r="D60" s="104" t="s">
        <v>118</v>
      </c>
      <c r="E60" s="70"/>
      <c r="F60" s="70"/>
      <c r="G60" s="69"/>
      <c r="H60" s="69"/>
      <c r="I60" s="69"/>
      <c r="J60" s="69">
        <v>25</v>
      </c>
      <c r="K60" s="69">
        <v>7</v>
      </c>
      <c r="L60" s="69">
        <v>4</v>
      </c>
      <c r="M60" s="69">
        <v>10</v>
      </c>
      <c r="N60" s="69">
        <v>5</v>
      </c>
      <c r="O60" s="69">
        <v>0</v>
      </c>
      <c r="P60" s="69">
        <v>15</v>
      </c>
      <c r="Q60" s="71">
        <v>0</v>
      </c>
      <c r="R60" s="72">
        <f t="shared" si="21"/>
        <v>3</v>
      </c>
      <c r="S60" s="72">
        <f t="shared" si="22"/>
        <v>69</v>
      </c>
      <c r="T60" s="72" t="str">
        <f t="shared" si="23"/>
        <v>TB</v>
      </c>
      <c r="U60" s="69" t="s">
        <v>654</v>
      </c>
      <c r="V60" s="72" t="s">
        <v>655</v>
      </c>
      <c r="W60" s="29"/>
      <c r="X60" s="11"/>
    </row>
    <row r="61" spans="1:24" s="10" customFormat="1" ht="26.25" customHeight="1">
      <c r="A61" s="69">
        <v>54</v>
      </c>
      <c r="B61" s="120">
        <v>2210060177</v>
      </c>
      <c r="C61" s="103" t="s">
        <v>360</v>
      </c>
      <c r="D61" s="104" t="s">
        <v>118</v>
      </c>
      <c r="E61" s="70"/>
      <c r="F61" s="70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71"/>
      <c r="R61" s="72"/>
      <c r="S61" s="72"/>
      <c r="T61" s="72"/>
      <c r="U61" s="69" t="s">
        <v>648</v>
      </c>
      <c r="V61" s="72" t="s">
        <v>649</v>
      </c>
      <c r="W61" s="29"/>
      <c r="X61" s="11"/>
    </row>
    <row r="62" spans="1:24" s="10" customFormat="1" ht="26.25" customHeight="1">
      <c r="A62" s="69">
        <v>55</v>
      </c>
      <c r="B62" s="120">
        <v>2210060178</v>
      </c>
      <c r="C62" s="125" t="s">
        <v>361</v>
      </c>
      <c r="D62" s="126" t="s">
        <v>118</v>
      </c>
      <c r="E62" s="75"/>
      <c r="F62" s="75"/>
      <c r="G62" s="71"/>
      <c r="H62" s="71"/>
      <c r="I62" s="71"/>
      <c r="J62" s="71">
        <v>25</v>
      </c>
      <c r="K62" s="71">
        <v>7</v>
      </c>
      <c r="L62" s="71">
        <v>4</v>
      </c>
      <c r="M62" s="71">
        <v>10</v>
      </c>
      <c r="N62" s="71">
        <v>5</v>
      </c>
      <c r="O62" s="71">
        <v>0</v>
      </c>
      <c r="P62" s="71">
        <v>15</v>
      </c>
      <c r="Q62" s="76">
        <v>5</v>
      </c>
      <c r="R62" s="127">
        <f t="shared" ref="R62:R65" si="24">IF(V62="Xuất sắc",5,IF(V62="Giỏi",4,IF(V62="Khá",3,IF(V62="TB",1,0))))</f>
        <v>4</v>
      </c>
      <c r="S62" s="127">
        <f t="shared" ref="S62:S65" si="25">SUM(J62:R62)</f>
        <v>75</v>
      </c>
      <c r="T62" s="127" t="str">
        <f t="shared" ref="T62:T65" si="26">IF(S62&gt;=90,"Xuất sắc",IF(S62&gt;=80,"Tốt",IF(S62&gt;=70,"Khá",IF(S62&gt;=50,"TB","Yếu"))))</f>
        <v>Khá</v>
      </c>
      <c r="U62" s="69" t="s">
        <v>673</v>
      </c>
      <c r="V62" s="72" t="s">
        <v>653</v>
      </c>
      <c r="W62" s="29"/>
      <c r="X62" s="11"/>
    </row>
    <row r="63" spans="1:24" s="10" customFormat="1" ht="26.25" customHeight="1">
      <c r="A63" s="69">
        <v>56</v>
      </c>
      <c r="B63" s="120">
        <v>2210060179</v>
      </c>
      <c r="C63" s="121" t="s">
        <v>362</v>
      </c>
      <c r="D63" s="122" t="s">
        <v>61</v>
      </c>
      <c r="E63" s="70"/>
      <c r="F63" s="70"/>
      <c r="G63" s="69"/>
      <c r="H63" s="69"/>
      <c r="I63" s="69"/>
      <c r="J63" s="69">
        <v>25</v>
      </c>
      <c r="K63" s="69">
        <v>7</v>
      </c>
      <c r="L63" s="69">
        <v>4</v>
      </c>
      <c r="M63" s="69">
        <v>10</v>
      </c>
      <c r="N63" s="69">
        <v>5</v>
      </c>
      <c r="O63" s="69">
        <v>0</v>
      </c>
      <c r="P63" s="69">
        <v>15</v>
      </c>
      <c r="Q63" s="71">
        <v>0</v>
      </c>
      <c r="R63" s="72">
        <f t="shared" si="24"/>
        <v>0</v>
      </c>
      <c r="S63" s="72">
        <f t="shared" si="25"/>
        <v>66</v>
      </c>
      <c r="T63" s="72" t="str">
        <f t="shared" si="26"/>
        <v>TB</v>
      </c>
      <c r="U63" s="69" t="s">
        <v>648</v>
      </c>
      <c r="V63" s="72" t="s">
        <v>649</v>
      </c>
      <c r="W63" s="29"/>
      <c r="X63" s="11"/>
    </row>
    <row r="64" spans="1:24" s="10" customFormat="1" ht="26.25" customHeight="1">
      <c r="A64" s="69">
        <v>57</v>
      </c>
      <c r="B64" s="120">
        <v>2210060180</v>
      </c>
      <c r="C64" s="103" t="s">
        <v>363</v>
      </c>
      <c r="D64" s="104" t="s">
        <v>61</v>
      </c>
      <c r="E64" s="70"/>
      <c r="F64" s="70"/>
      <c r="G64" s="69"/>
      <c r="H64" s="69"/>
      <c r="I64" s="69"/>
      <c r="J64" s="69">
        <v>25</v>
      </c>
      <c r="K64" s="69">
        <v>7</v>
      </c>
      <c r="L64" s="69">
        <v>4</v>
      </c>
      <c r="M64" s="69">
        <v>10</v>
      </c>
      <c r="N64" s="69">
        <v>5</v>
      </c>
      <c r="O64" s="69">
        <v>0</v>
      </c>
      <c r="P64" s="69">
        <v>15</v>
      </c>
      <c r="Q64" s="71">
        <v>0</v>
      </c>
      <c r="R64" s="72">
        <f t="shared" si="24"/>
        <v>3</v>
      </c>
      <c r="S64" s="72">
        <f t="shared" si="25"/>
        <v>69</v>
      </c>
      <c r="T64" s="72" t="str">
        <f t="shared" si="26"/>
        <v>TB</v>
      </c>
      <c r="U64" s="69" t="s">
        <v>661</v>
      </c>
      <c r="V64" s="72" t="s">
        <v>655</v>
      </c>
      <c r="W64" s="29"/>
      <c r="X64" s="11"/>
    </row>
    <row r="65" spans="1:24" s="10" customFormat="1" ht="26.25" customHeight="1">
      <c r="A65" s="69">
        <v>58</v>
      </c>
      <c r="B65" s="120">
        <v>2210060181</v>
      </c>
      <c r="C65" s="103" t="s">
        <v>364</v>
      </c>
      <c r="D65" s="104" t="s">
        <v>133</v>
      </c>
      <c r="E65" s="70"/>
      <c r="F65" s="70"/>
      <c r="G65" s="69"/>
      <c r="H65" s="69"/>
      <c r="I65" s="69"/>
      <c r="J65" s="69">
        <v>25</v>
      </c>
      <c r="K65" s="69">
        <v>7</v>
      </c>
      <c r="L65" s="69">
        <v>4</v>
      </c>
      <c r="M65" s="69">
        <v>10</v>
      </c>
      <c r="N65" s="69">
        <v>5</v>
      </c>
      <c r="O65" s="69">
        <v>0</v>
      </c>
      <c r="P65" s="69">
        <v>15</v>
      </c>
      <c r="Q65" s="71">
        <v>0</v>
      </c>
      <c r="R65" s="72">
        <f t="shared" si="24"/>
        <v>4</v>
      </c>
      <c r="S65" s="72">
        <f t="shared" si="25"/>
        <v>70</v>
      </c>
      <c r="T65" s="72" t="str">
        <f t="shared" si="26"/>
        <v>Khá</v>
      </c>
      <c r="U65" s="69" t="s">
        <v>673</v>
      </c>
      <c r="V65" s="72" t="s">
        <v>653</v>
      </c>
      <c r="W65" s="29"/>
      <c r="X65" s="11"/>
    </row>
    <row r="66" spans="1:24" s="10" customFormat="1" ht="26.25" customHeight="1">
      <c r="A66" s="69">
        <v>59</v>
      </c>
      <c r="B66" s="120">
        <v>2210060182</v>
      </c>
      <c r="C66" s="103" t="s">
        <v>365</v>
      </c>
      <c r="D66" s="104" t="s">
        <v>133</v>
      </c>
      <c r="E66" s="70"/>
      <c r="F66" s="70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71"/>
      <c r="R66" s="72"/>
      <c r="S66" s="72"/>
      <c r="T66" s="72"/>
      <c r="U66" s="69" t="s">
        <v>659</v>
      </c>
      <c r="V66" s="72" t="s">
        <v>646</v>
      </c>
      <c r="W66" s="29"/>
      <c r="X66" s="11"/>
    </row>
    <row r="67" spans="1:24" s="10" customFormat="1" ht="26.25" customHeight="1">
      <c r="A67" s="69">
        <v>60</v>
      </c>
      <c r="B67" s="120">
        <v>2210060183</v>
      </c>
      <c r="C67" s="103" t="s">
        <v>77</v>
      </c>
      <c r="D67" s="104" t="s">
        <v>62</v>
      </c>
      <c r="E67" s="70"/>
      <c r="F67" s="70"/>
      <c r="G67" s="69"/>
      <c r="H67" s="69"/>
      <c r="I67" s="69"/>
      <c r="J67" s="69">
        <v>25</v>
      </c>
      <c r="K67" s="69">
        <v>7</v>
      </c>
      <c r="L67" s="69">
        <v>8</v>
      </c>
      <c r="M67" s="69">
        <v>10</v>
      </c>
      <c r="N67" s="69">
        <v>5</v>
      </c>
      <c r="O67" s="69">
        <v>0</v>
      </c>
      <c r="P67" s="69">
        <v>15</v>
      </c>
      <c r="Q67" s="71">
        <v>0</v>
      </c>
      <c r="R67" s="72">
        <f t="shared" ref="R67:R75" si="27">IF(V67="Xuất sắc",5,IF(V67="Giỏi",4,IF(V67="Khá",3,IF(V67="TB",1,0))))</f>
        <v>1</v>
      </c>
      <c r="S67" s="72">
        <f t="shared" ref="S67:S75" si="28">SUM(J67:R67)</f>
        <v>71</v>
      </c>
      <c r="T67" s="72" t="str">
        <f t="shared" ref="T67:T75" si="29">IF(S67&gt;=90,"Xuất sắc",IF(S67&gt;=80,"Tốt",IF(S67&gt;=70,"Khá",IF(S67&gt;=50,"TB","Yếu"))))</f>
        <v>Khá</v>
      </c>
      <c r="U67" s="69" t="s">
        <v>650</v>
      </c>
      <c r="V67" s="72" t="s">
        <v>646</v>
      </c>
      <c r="W67" s="29"/>
      <c r="X67" s="11"/>
    </row>
    <row r="68" spans="1:24" s="10" customFormat="1" ht="26.25" customHeight="1">
      <c r="A68" s="69">
        <v>61</v>
      </c>
      <c r="B68" s="120">
        <v>2210060184</v>
      </c>
      <c r="C68" s="103" t="s">
        <v>44</v>
      </c>
      <c r="D68" s="104" t="s">
        <v>266</v>
      </c>
      <c r="E68" s="70"/>
      <c r="F68" s="70"/>
      <c r="G68" s="69"/>
      <c r="H68" s="69"/>
      <c r="I68" s="69"/>
      <c r="J68" s="69">
        <v>25</v>
      </c>
      <c r="K68" s="69">
        <v>7</v>
      </c>
      <c r="L68" s="69">
        <v>8</v>
      </c>
      <c r="M68" s="69">
        <v>10</v>
      </c>
      <c r="N68" s="69">
        <v>5</v>
      </c>
      <c r="O68" s="69">
        <v>0</v>
      </c>
      <c r="P68" s="69">
        <v>15</v>
      </c>
      <c r="Q68" s="71">
        <v>0</v>
      </c>
      <c r="R68" s="72">
        <f t="shared" si="27"/>
        <v>1</v>
      </c>
      <c r="S68" s="72">
        <f t="shared" si="28"/>
        <v>71</v>
      </c>
      <c r="T68" s="72" t="str">
        <f t="shared" si="29"/>
        <v>Khá</v>
      </c>
      <c r="U68" s="69" t="s">
        <v>679</v>
      </c>
      <c r="V68" s="72" t="s">
        <v>646</v>
      </c>
      <c r="W68" s="29"/>
      <c r="X68" s="11"/>
    </row>
    <row r="69" spans="1:24" s="10" customFormat="1" ht="26.25" customHeight="1">
      <c r="A69" s="69">
        <v>62</v>
      </c>
      <c r="B69" s="120">
        <v>2210060185</v>
      </c>
      <c r="C69" s="103" t="s">
        <v>261</v>
      </c>
      <c r="D69" s="104" t="s">
        <v>29</v>
      </c>
      <c r="E69" s="70"/>
      <c r="F69" s="70"/>
      <c r="G69" s="69"/>
      <c r="H69" s="69"/>
      <c r="I69" s="69"/>
      <c r="J69" s="69">
        <v>25</v>
      </c>
      <c r="K69" s="69">
        <v>7</v>
      </c>
      <c r="L69" s="69">
        <v>8</v>
      </c>
      <c r="M69" s="69">
        <v>10</v>
      </c>
      <c r="N69" s="69">
        <v>5</v>
      </c>
      <c r="O69" s="69">
        <v>0</v>
      </c>
      <c r="P69" s="69">
        <v>15</v>
      </c>
      <c r="Q69" s="76">
        <v>5</v>
      </c>
      <c r="R69" s="72">
        <f t="shared" si="27"/>
        <v>3</v>
      </c>
      <c r="S69" s="72">
        <f t="shared" si="28"/>
        <v>78</v>
      </c>
      <c r="T69" s="72" t="str">
        <f t="shared" si="29"/>
        <v>Khá</v>
      </c>
      <c r="U69" s="69" t="s">
        <v>654</v>
      </c>
      <c r="V69" s="72" t="s">
        <v>655</v>
      </c>
      <c r="W69" s="29"/>
      <c r="X69" s="11"/>
    </row>
    <row r="70" spans="1:24" s="10" customFormat="1" ht="26.25" customHeight="1">
      <c r="A70" s="69">
        <v>63</v>
      </c>
      <c r="B70" s="120">
        <v>2210060186</v>
      </c>
      <c r="C70" s="103" t="s">
        <v>366</v>
      </c>
      <c r="D70" s="104" t="s">
        <v>29</v>
      </c>
      <c r="E70" s="70"/>
      <c r="F70" s="70"/>
      <c r="G70" s="69"/>
      <c r="H70" s="69"/>
      <c r="I70" s="69"/>
      <c r="J70" s="69">
        <v>25</v>
      </c>
      <c r="K70" s="69">
        <v>7</v>
      </c>
      <c r="L70" s="69">
        <v>8</v>
      </c>
      <c r="M70" s="69">
        <v>10</v>
      </c>
      <c r="N70" s="69">
        <v>5</v>
      </c>
      <c r="O70" s="69">
        <v>0</v>
      </c>
      <c r="P70" s="69">
        <v>15</v>
      </c>
      <c r="Q70" s="71">
        <v>0</v>
      </c>
      <c r="R70" s="72">
        <f t="shared" si="27"/>
        <v>1</v>
      </c>
      <c r="S70" s="72">
        <f t="shared" si="28"/>
        <v>71</v>
      </c>
      <c r="T70" s="72" t="str">
        <f t="shared" si="29"/>
        <v>Khá</v>
      </c>
      <c r="U70" s="69" t="s">
        <v>680</v>
      </c>
      <c r="V70" s="72" t="s">
        <v>646</v>
      </c>
      <c r="W70" s="29"/>
      <c r="X70" s="11"/>
    </row>
    <row r="71" spans="1:24" s="10" customFormat="1" ht="26.25" customHeight="1">
      <c r="A71" s="69">
        <v>64</v>
      </c>
      <c r="B71" s="120">
        <v>2210060187</v>
      </c>
      <c r="C71" s="103" t="s">
        <v>367</v>
      </c>
      <c r="D71" s="104" t="s">
        <v>29</v>
      </c>
      <c r="E71" s="70" t="s">
        <v>681</v>
      </c>
      <c r="F71" s="70"/>
      <c r="G71" s="69"/>
      <c r="H71" s="69"/>
      <c r="I71" s="69"/>
      <c r="J71" s="69">
        <v>25</v>
      </c>
      <c r="K71" s="69">
        <v>7</v>
      </c>
      <c r="L71" s="69">
        <v>4</v>
      </c>
      <c r="M71" s="69">
        <v>10</v>
      </c>
      <c r="N71" s="69">
        <v>10</v>
      </c>
      <c r="O71" s="69">
        <v>0</v>
      </c>
      <c r="P71" s="69">
        <v>15</v>
      </c>
      <c r="Q71" s="71">
        <v>5</v>
      </c>
      <c r="R71" s="72">
        <f t="shared" si="27"/>
        <v>1</v>
      </c>
      <c r="S71" s="72">
        <f t="shared" si="28"/>
        <v>77</v>
      </c>
      <c r="T71" s="72" t="str">
        <f t="shared" si="29"/>
        <v>Khá</v>
      </c>
      <c r="U71" s="69" t="s">
        <v>680</v>
      </c>
      <c r="V71" s="72" t="s">
        <v>646</v>
      </c>
      <c r="W71" s="29"/>
      <c r="X71" s="11"/>
    </row>
    <row r="72" spans="1:24" s="10" customFormat="1" ht="26.25" customHeight="1">
      <c r="A72" s="69">
        <v>65</v>
      </c>
      <c r="B72" s="120">
        <v>2210060188</v>
      </c>
      <c r="C72" s="103" t="s">
        <v>368</v>
      </c>
      <c r="D72" s="104" t="s">
        <v>29</v>
      </c>
      <c r="E72" s="70"/>
      <c r="F72" s="70"/>
      <c r="G72" s="69"/>
      <c r="H72" s="69"/>
      <c r="I72" s="69"/>
      <c r="J72" s="69">
        <v>25</v>
      </c>
      <c r="K72" s="69">
        <v>7</v>
      </c>
      <c r="L72" s="69">
        <v>8</v>
      </c>
      <c r="M72" s="69">
        <v>10</v>
      </c>
      <c r="N72" s="69">
        <v>5</v>
      </c>
      <c r="O72" s="69">
        <v>0</v>
      </c>
      <c r="P72" s="69">
        <v>15</v>
      </c>
      <c r="Q72" s="71">
        <v>0</v>
      </c>
      <c r="R72" s="72">
        <f t="shared" si="27"/>
        <v>3</v>
      </c>
      <c r="S72" s="72">
        <f t="shared" si="28"/>
        <v>73</v>
      </c>
      <c r="T72" s="72" t="str">
        <f t="shared" si="29"/>
        <v>Khá</v>
      </c>
      <c r="U72" s="69" t="s">
        <v>661</v>
      </c>
      <c r="V72" s="72" t="s">
        <v>655</v>
      </c>
      <c r="W72" s="29"/>
      <c r="X72" s="11"/>
    </row>
    <row r="73" spans="1:24" s="10" customFormat="1" ht="26.25" customHeight="1">
      <c r="A73" s="69">
        <v>66</v>
      </c>
      <c r="B73" s="120">
        <v>2210060189</v>
      </c>
      <c r="C73" s="103" t="s">
        <v>369</v>
      </c>
      <c r="D73" s="104" t="s">
        <v>29</v>
      </c>
      <c r="E73" s="70" t="s">
        <v>677</v>
      </c>
      <c r="F73" s="70"/>
      <c r="G73" s="69"/>
      <c r="H73" s="69"/>
      <c r="I73" s="69"/>
      <c r="J73" s="69">
        <v>25</v>
      </c>
      <c r="K73" s="69">
        <v>7</v>
      </c>
      <c r="L73" s="69">
        <v>8</v>
      </c>
      <c r="M73" s="69">
        <v>10</v>
      </c>
      <c r="N73" s="69">
        <v>10</v>
      </c>
      <c r="O73" s="69">
        <v>0</v>
      </c>
      <c r="P73" s="69">
        <v>15</v>
      </c>
      <c r="Q73" s="71">
        <v>0</v>
      </c>
      <c r="R73" s="72">
        <f t="shared" si="27"/>
        <v>1</v>
      </c>
      <c r="S73" s="72">
        <f t="shared" si="28"/>
        <v>76</v>
      </c>
      <c r="T73" s="72" t="str">
        <f t="shared" si="29"/>
        <v>Khá</v>
      </c>
      <c r="U73" s="69" t="s">
        <v>656</v>
      </c>
      <c r="V73" s="72" t="s">
        <v>646</v>
      </c>
      <c r="W73" s="29"/>
      <c r="X73" s="11"/>
    </row>
    <row r="74" spans="1:24" s="10" customFormat="1" ht="26.25" customHeight="1">
      <c r="A74" s="69">
        <v>67</v>
      </c>
      <c r="B74" s="120">
        <v>2210060190</v>
      </c>
      <c r="C74" s="103" t="s">
        <v>370</v>
      </c>
      <c r="D74" s="104" t="s">
        <v>63</v>
      </c>
      <c r="E74" s="70"/>
      <c r="F74" s="70"/>
      <c r="G74" s="69"/>
      <c r="H74" s="69"/>
      <c r="I74" s="69"/>
      <c r="J74" s="69">
        <v>25</v>
      </c>
      <c r="K74" s="69">
        <v>7</v>
      </c>
      <c r="L74" s="69">
        <v>8</v>
      </c>
      <c r="M74" s="69">
        <v>10</v>
      </c>
      <c r="N74" s="69">
        <v>5</v>
      </c>
      <c r="O74" s="69">
        <v>0</v>
      </c>
      <c r="P74" s="69">
        <v>15</v>
      </c>
      <c r="Q74" s="76">
        <v>0</v>
      </c>
      <c r="R74" s="72">
        <f t="shared" si="27"/>
        <v>3</v>
      </c>
      <c r="S74" s="72">
        <f t="shared" si="28"/>
        <v>73</v>
      </c>
      <c r="T74" s="72" t="str">
        <f t="shared" si="29"/>
        <v>Khá</v>
      </c>
      <c r="U74" s="69" t="s">
        <v>674</v>
      </c>
      <c r="V74" s="72" t="s">
        <v>655</v>
      </c>
      <c r="W74" s="29"/>
      <c r="X74" s="11"/>
    </row>
    <row r="75" spans="1:24" s="10" customFormat="1" ht="26.25" customHeight="1">
      <c r="A75" s="69">
        <v>68</v>
      </c>
      <c r="B75" s="120">
        <v>2210060192</v>
      </c>
      <c r="C75" s="103" t="s">
        <v>371</v>
      </c>
      <c r="D75" s="104" t="s">
        <v>161</v>
      </c>
      <c r="E75" s="70"/>
      <c r="F75" s="70"/>
      <c r="G75" s="69"/>
      <c r="H75" s="69"/>
      <c r="I75" s="69"/>
      <c r="J75" s="69">
        <v>25</v>
      </c>
      <c r="K75" s="69">
        <v>7</v>
      </c>
      <c r="L75" s="69">
        <v>8</v>
      </c>
      <c r="M75" s="69">
        <v>10</v>
      </c>
      <c r="N75" s="69">
        <v>5</v>
      </c>
      <c r="O75" s="69">
        <v>0</v>
      </c>
      <c r="P75" s="69">
        <v>15</v>
      </c>
      <c r="Q75" s="71">
        <v>0</v>
      </c>
      <c r="R75" s="72">
        <f t="shared" si="27"/>
        <v>1</v>
      </c>
      <c r="S75" s="72">
        <f t="shared" si="28"/>
        <v>71</v>
      </c>
      <c r="T75" s="72" t="str">
        <f t="shared" si="29"/>
        <v>Khá</v>
      </c>
      <c r="U75" s="69" t="s">
        <v>662</v>
      </c>
      <c r="V75" s="72" t="s">
        <v>646</v>
      </c>
      <c r="W75" s="29"/>
      <c r="X75" s="11"/>
    </row>
    <row r="76" spans="1:24" s="10" customFormat="1" ht="26.25" customHeight="1">
      <c r="A76" s="69">
        <v>69</v>
      </c>
      <c r="B76" s="120">
        <v>2210060193</v>
      </c>
      <c r="C76" s="103" t="s">
        <v>70</v>
      </c>
      <c r="D76" s="104" t="s">
        <v>135</v>
      </c>
      <c r="E76" s="70"/>
      <c r="F76" s="70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71"/>
      <c r="R76" s="72"/>
      <c r="S76" s="72"/>
      <c r="T76" s="72"/>
      <c r="U76" s="69" t="s">
        <v>682</v>
      </c>
      <c r="V76" s="72" t="s">
        <v>649</v>
      </c>
      <c r="W76" s="29"/>
      <c r="X76" s="11"/>
    </row>
    <row r="77" spans="1:24" s="10" customFormat="1" ht="26.25" customHeight="1">
      <c r="A77" s="69">
        <v>70</v>
      </c>
      <c r="B77" s="120">
        <v>2210060194</v>
      </c>
      <c r="C77" s="103" t="s">
        <v>372</v>
      </c>
      <c r="D77" s="104" t="s">
        <v>168</v>
      </c>
      <c r="E77" s="70"/>
      <c r="F77" s="70"/>
      <c r="G77" s="69"/>
      <c r="H77" s="69"/>
      <c r="I77" s="69"/>
      <c r="J77" s="69">
        <v>25</v>
      </c>
      <c r="K77" s="69">
        <v>7</v>
      </c>
      <c r="L77" s="69">
        <v>4</v>
      </c>
      <c r="M77" s="69">
        <v>10</v>
      </c>
      <c r="N77" s="69">
        <v>5</v>
      </c>
      <c r="O77" s="69">
        <v>0</v>
      </c>
      <c r="P77" s="69">
        <v>15</v>
      </c>
      <c r="Q77" s="71">
        <v>5</v>
      </c>
      <c r="R77" s="72">
        <f t="shared" ref="R77:R79" si="30">IF(V77="Xuất sắc",5,IF(V77="Giỏi",4,IF(V77="Khá",3,IF(V77="TB",1,0))))</f>
        <v>3</v>
      </c>
      <c r="S77" s="72">
        <f t="shared" ref="S77:S79" si="31">SUM(J77:R77)</f>
        <v>74</v>
      </c>
      <c r="T77" s="72" t="str">
        <f t="shared" ref="T77:T79" si="32">IF(S77&gt;=90,"Xuất sắc",IF(S77&gt;=80,"Tốt",IF(S77&gt;=70,"Khá",IF(S77&gt;=50,"TB","Yếu"))))</f>
        <v>Khá</v>
      </c>
      <c r="U77" s="69" t="s">
        <v>676</v>
      </c>
      <c r="V77" s="72" t="s">
        <v>655</v>
      </c>
      <c r="W77" s="29"/>
      <c r="X77" s="11"/>
    </row>
    <row r="78" spans="1:24" s="10" customFormat="1" ht="26.25" customHeight="1">
      <c r="A78" s="69">
        <v>71</v>
      </c>
      <c r="B78" s="120">
        <v>2210060196</v>
      </c>
      <c r="C78" s="103" t="s">
        <v>44</v>
      </c>
      <c r="D78" s="104" t="s">
        <v>183</v>
      </c>
      <c r="E78" s="70"/>
      <c r="F78" s="70"/>
      <c r="G78" s="69"/>
      <c r="H78" s="69"/>
      <c r="I78" s="69"/>
      <c r="J78" s="69">
        <v>25</v>
      </c>
      <c r="K78" s="69">
        <v>7</v>
      </c>
      <c r="L78" s="69">
        <v>8</v>
      </c>
      <c r="M78" s="69">
        <v>10</v>
      </c>
      <c r="N78" s="69">
        <v>5</v>
      </c>
      <c r="O78" s="69">
        <v>0</v>
      </c>
      <c r="P78" s="69">
        <v>15</v>
      </c>
      <c r="Q78" s="71">
        <v>5</v>
      </c>
      <c r="R78" s="72">
        <f t="shared" si="30"/>
        <v>3</v>
      </c>
      <c r="S78" s="72">
        <f t="shared" si="31"/>
        <v>78</v>
      </c>
      <c r="T78" s="72" t="str">
        <f t="shared" si="32"/>
        <v>Khá</v>
      </c>
      <c r="U78" s="69" t="s">
        <v>674</v>
      </c>
      <c r="V78" s="72" t="s">
        <v>655</v>
      </c>
      <c r="W78" s="29"/>
      <c r="X78" s="11"/>
    </row>
    <row r="79" spans="1:24" s="10" customFormat="1" ht="26.25" customHeight="1">
      <c r="A79" s="69">
        <v>72</v>
      </c>
      <c r="B79" s="120">
        <v>2210060197</v>
      </c>
      <c r="C79" s="121" t="s">
        <v>373</v>
      </c>
      <c r="D79" s="122" t="s">
        <v>140</v>
      </c>
      <c r="E79" s="70"/>
      <c r="F79" s="70"/>
      <c r="G79" s="69"/>
      <c r="H79" s="69"/>
      <c r="I79" s="69"/>
      <c r="J79" s="69">
        <v>25</v>
      </c>
      <c r="K79" s="69">
        <v>7</v>
      </c>
      <c r="L79" s="69">
        <v>4</v>
      </c>
      <c r="M79" s="69">
        <v>10</v>
      </c>
      <c r="N79" s="69">
        <v>5</v>
      </c>
      <c r="O79" s="69">
        <v>0</v>
      </c>
      <c r="P79" s="69">
        <v>15</v>
      </c>
      <c r="Q79" s="71">
        <v>0</v>
      </c>
      <c r="R79" s="72">
        <f t="shared" si="30"/>
        <v>0</v>
      </c>
      <c r="S79" s="72">
        <f t="shared" si="31"/>
        <v>66</v>
      </c>
      <c r="T79" s="72" t="str">
        <f t="shared" si="32"/>
        <v>TB</v>
      </c>
      <c r="U79" s="69" t="s">
        <v>683</v>
      </c>
      <c r="V79" s="72" t="s">
        <v>649</v>
      </c>
      <c r="W79" s="29"/>
      <c r="X79" s="11"/>
    </row>
    <row r="80" spans="1:24" s="10" customFormat="1" ht="26.25" customHeight="1">
      <c r="A80" s="69">
        <v>73</v>
      </c>
      <c r="B80" s="120">
        <v>2210060198</v>
      </c>
      <c r="C80" s="103" t="s">
        <v>374</v>
      </c>
      <c r="D80" s="104" t="s">
        <v>140</v>
      </c>
      <c r="E80" s="70"/>
      <c r="F80" s="70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1"/>
      <c r="R80" s="72"/>
      <c r="S80" s="72"/>
      <c r="T80" s="72"/>
      <c r="U80" s="69" t="s">
        <v>684</v>
      </c>
      <c r="V80" s="72" t="s">
        <v>649</v>
      </c>
      <c r="W80" s="29"/>
      <c r="X80" s="11"/>
    </row>
    <row r="81" spans="1:24" s="10" customFormat="1" ht="26.25" customHeight="1">
      <c r="A81" s="69">
        <v>74</v>
      </c>
      <c r="B81" s="120">
        <v>2210060199</v>
      </c>
      <c r="C81" s="103" t="s">
        <v>375</v>
      </c>
      <c r="D81" s="104" t="s">
        <v>141</v>
      </c>
      <c r="E81" s="70"/>
      <c r="F81" s="70"/>
      <c r="G81" s="69"/>
      <c r="H81" s="69"/>
      <c r="I81" s="69"/>
      <c r="J81" s="69">
        <v>25</v>
      </c>
      <c r="K81" s="69">
        <v>7</v>
      </c>
      <c r="L81" s="69">
        <v>4</v>
      </c>
      <c r="M81" s="69">
        <v>10</v>
      </c>
      <c r="N81" s="69">
        <v>5</v>
      </c>
      <c r="O81" s="69">
        <v>0</v>
      </c>
      <c r="P81" s="69">
        <v>15</v>
      </c>
      <c r="Q81" s="71">
        <v>0</v>
      </c>
      <c r="R81" s="72">
        <f>IF(V81="Xuất sắc",5,IF(V81="Giỏi",4,IF(V81="Khá",3,IF(V81="TB",1,0))))</f>
        <v>0</v>
      </c>
      <c r="S81" s="72">
        <f>SUM(J81:R81)</f>
        <v>66</v>
      </c>
      <c r="T81" s="72" t="str">
        <f>IF(S81&gt;=90,"Xuất sắc",IF(S81&gt;=80,"Tốt",IF(S81&gt;=70,"Khá",IF(S81&gt;=50,"TB","Yếu"))))</f>
        <v>TB</v>
      </c>
      <c r="U81" s="69" t="s">
        <v>685</v>
      </c>
      <c r="V81" s="72" t="s">
        <v>649</v>
      </c>
      <c r="W81" s="29"/>
      <c r="X81" s="11"/>
    </row>
    <row r="82" spans="1:24" s="10" customFormat="1" ht="26.25" customHeight="1">
      <c r="A82" s="69">
        <v>75</v>
      </c>
      <c r="B82" s="120">
        <v>2210060200</v>
      </c>
      <c r="C82" s="103" t="s">
        <v>376</v>
      </c>
      <c r="D82" s="104" t="s">
        <v>74</v>
      </c>
      <c r="E82" s="70"/>
      <c r="F82" s="70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1"/>
      <c r="R82" s="72"/>
      <c r="S82" s="72"/>
      <c r="T82" s="72"/>
      <c r="U82" s="69" t="s">
        <v>686</v>
      </c>
      <c r="V82" s="72" t="s">
        <v>649</v>
      </c>
      <c r="W82" s="29"/>
      <c r="X82" s="11"/>
    </row>
    <row r="83" spans="1:24" s="10" customFormat="1" ht="26.25" customHeight="1">
      <c r="A83" s="69">
        <v>76</v>
      </c>
      <c r="B83" s="120">
        <v>2210060201</v>
      </c>
      <c r="C83" s="121" t="s">
        <v>377</v>
      </c>
      <c r="D83" s="122" t="s">
        <v>74</v>
      </c>
      <c r="E83" s="70"/>
      <c r="F83" s="70"/>
      <c r="G83" s="69"/>
      <c r="H83" s="69"/>
      <c r="I83" s="69"/>
      <c r="J83" s="69">
        <v>25</v>
      </c>
      <c r="K83" s="69">
        <v>7</v>
      </c>
      <c r="L83" s="69">
        <v>4</v>
      </c>
      <c r="M83" s="69">
        <v>10</v>
      </c>
      <c r="N83" s="69">
        <v>5</v>
      </c>
      <c r="O83" s="69">
        <v>0</v>
      </c>
      <c r="P83" s="69">
        <v>15</v>
      </c>
      <c r="Q83" s="71">
        <v>0</v>
      </c>
      <c r="R83" s="72">
        <f t="shared" ref="R83:R84" si="33">IF(V83="Xuất sắc",5,IF(V83="Giỏi",4,IF(V83="Khá",3,IF(V83="TB",1,0))))</f>
        <v>1</v>
      </c>
      <c r="S83" s="72">
        <f t="shared" ref="S83:S84" si="34">SUM(J83:R83)</f>
        <v>67</v>
      </c>
      <c r="T83" s="72" t="str">
        <f t="shared" ref="T83:T84" si="35">IF(S83&gt;=90,"Xuất sắc",IF(S83&gt;=80,"Tốt",IF(S83&gt;=70,"Khá",IF(S83&gt;=50,"TB","Yếu"))))</f>
        <v>TB</v>
      </c>
      <c r="U83" s="69" t="s">
        <v>687</v>
      </c>
      <c r="V83" s="72" t="s">
        <v>646</v>
      </c>
      <c r="W83" s="29"/>
      <c r="X83" s="11"/>
    </row>
    <row r="84" spans="1:24" s="10" customFormat="1" ht="26.25" customHeight="1">
      <c r="A84" s="69">
        <v>77</v>
      </c>
      <c r="B84" s="120">
        <v>2210060202</v>
      </c>
      <c r="C84" s="121" t="s">
        <v>378</v>
      </c>
      <c r="D84" s="122" t="s">
        <v>144</v>
      </c>
      <c r="E84" s="70"/>
      <c r="F84" s="70"/>
      <c r="G84" s="69"/>
      <c r="H84" s="69"/>
      <c r="I84" s="69"/>
      <c r="J84" s="69">
        <v>25</v>
      </c>
      <c r="K84" s="69">
        <v>7</v>
      </c>
      <c r="L84" s="69">
        <v>4</v>
      </c>
      <c r="M84" s="69">
        <v>10</v>
      </c>
      <c r="N84" s="69">
        <v>5</v>
      </c>
      <c r="O84" s="69">
        <v>0</v>
      </c>
      <c r="P84" s="69">
        <v>15</v>
      </c>
      <c r="Q84" s="71">
        <v>0</v>
      </c>
      <c r="R84" s="72">
        <f t="shared" si="33"/>
        <v>4</v>
      </c>
      <c r="S84" s="72">
        <f t="shared" si="34"/>
        <v>70</v>
      </c>
      <c r="T84" s="72" t="str">
        <f t="shared" si="35"/>
        <v>Khá</v>
      </c>
      <c r="U84" s="69" t="s">
        <v>652</v>
      </c>
      <c r="V84" s="72" t="s">
        <v>653</v>
      </c>
      <c r="W84" s="29"/>
      <c r="X84" s="11"/>
    </row>
    <row r="85" spans="1:24" s="10" customFormat="1" ht="26.25" customHeight="1">
      <c r="A85" s="69">
        <v>78</v>
      </c>
      <c r="B85" s="120">
        <v>2210060203</v>
      </c>
      <c r="C85" s="103" t="s">
        <v>379</v>
      </c>
      <c r="D85" s="104" t="s">
        <v>102</v>
      </c>
      <c r="E85" s="70"/>
      <c r="F85" s="70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1"/>
      <c r="R85" s="72"/>
      <c r="S85" s="72"/>
      <c r="T85" s="72"/>
      <c r="U85" s="69" t="s">
        <v>665</v>
      </c>
      <c r="V85" s="72" t="s">
        <v>649</v>
      </c>
      <c r="W85" s="29"/>
      <c r="X85" s="11"/>
    </row>
    <row r="86" spans="1:24" s="10" customFormat="1" ht="26.25" customHeight="1">
      <c r="A86" s="69">
        <v>79</v>
      </c>
      <c r="B86" s="120">
        <v>2210060204</v>
      </c>
      <c r="C86" s="103" t="s">
        <v>319</v>
      </c>
      <c r="D86" s="104" t="s">
        <v>76</v>
      </c>
      <c r="E86" s="70"/>
      <c r="F86" s="70"/>
      <c r="G86" s="69"/>
      <c r="H86" s="69"/>
      <c r="I86" s="69"/>
      <c r="J86" s="69">
        <v>25</v>
      </c>
      <c r="K86" s="69">
        <v>7</v>
      </c>
      <c r="L86" s="69">
        <v>4</v>
      </c>
      <c r="M86" s="69">
        <v>10</v>
      </c>
      <c r="N86" s="69">
        <v>5</v>
      </c>
      <c r="O86" s="69">
        <v>0</v>
      </c>
      <c r="P86" s="69">
        <v>15</v>
      </c>
      <c r="Q86" s="71">
        <v>0</v>
      </c>
      <c r="R86" s="72">
        <f t="shared" ref="R86:R88" si="36">IF(V86="Xuất sắc",5,IF(V86="Giỏi",4,IF(V86="Khá",3,IF(V86="TB",1,0))))</f>
        <v>1</v>
      </c>
      <c r="S86" s="72">
        <f t="shared" ref="S86:S88" si="37">SUM(J86:R86)</f>
        <v>67</v>
      </c>
      <c r="T86" s="72" t="str">
        <f t="shared" ref="T86:T88" si="38">IF(S86&gt;=90,"Xuất sắc",IF(S86&gt;=80,"Tốt",IF(S86&gt;=70,"Khá",IF(S86&gt;=50,"TB","Yếu"))))</f>
        <v>TB</v>
      </c>
      <c r="U86" s="69" t="s">
        <v>645</v>
      </c>
      <c r="V86" s="72" t="s">
        <v>646</v>
      </c>
      <c r="W86" s="29"/>
      <c r="X86" s="11"/>
    </row>
    <row r="87" spans="1:24" s="10" customFormat="1" ht="26.25" customHeight="1">
      <c r="A87" s="69">
        <v>80</v>
      </c>
      <c r="B87" s="120">
        <v>2210060205</v>
      </c>
      <c r="C87" s="121" t="s">
        <v>292</v>
      </c>
      <c r="D87" s="122" t="s">
        <v>76</v>
      </c>
      <c r="E87" s="70"/>
      <c r="F87" s="70"/>
      <c r="G87" s="69"/>
      <c r="H87" s="69"/>
      <c r="I87" s="69"/>
      <c r="J87" s="69">
        <v>25</v>
      </c>
      <c r="K87" s="69">
        <v>7</v>
      </c>
      <c r="L87" s="69">
        <v>4</v>
      </c>
      <c r="M87" s="69">
        <v>10</v>
      </c>
      <c r="N87" s="69">
        <v>5</v>
      </c>
      <c r="O87" s="69">
        <v>0</v>
      </c>
      <c r="P87" s="69">
        <v>15</v>
      </c>
      <c r="Q87" s="71">
        <v>0</v>
      </c>
      <c r="R87" s="72">
        <f t="shared" si="36"/>
        <v>1</v>
      </c>
      <c r="S87" s="72">
        <f t="shared" si="37"/>
        <v>67</v>
      </c>
      <c r="T87" s="72" t="str">
        <f t="shared" si="38"/>
        <v>TB</v>
      </c>
      <c r="U87" s="69" t="s">
        <v>688</v>
      </c>
      <c r="V87" s="72" t="s">
        <v>646</v>
      </c>
      <c r="W87" s="29"/>
      <c r="X87" s="11"/>
    </row>
    <row r="88" spans="1:24" s="10" customFormat="1" ht="26.25" customHeight="1">
      <c r="A88" s="69">
        <v>81</v>
      </c>
      <c r="B88" s="120">
        <v>2210060206</v>
      </c>
      <c r="C88" s="103" t="s">
        <v>39</v>
      </c>
      <c r="D88" s="104" t="s">
        <v>170</v>
      </c>
      <c r="E88" s="70"/>
      <c r="F88" s="70"/>
      <c r="G88" s="69"/>
      <c r="H88" s="69"/>
      <c r="I88" s="69"/>
      <c r="J88" s="69">
        <v>25</v>
      </c>
      <c r="K88" s="69">
        <v>7</v>
      </c>
      <c r="L88" s="69">
        <v>4</v>
      </c>
      <c r="M88" s="69">
        <v>10</v>
      </c>
      <c r="N88" s="69">
        <v>5</v>
      </c>
      <c r="O88" s="69">
        <v>0</v>
      </c>
      <c r="P88" s="69">
        <v>15</v>
      </c>
      <c r="Q88" s="71">
        <v>0</v>
      </c>
      <c r="R88" s="72">
        <f t="shared" si="36"/>
        <v>1</v>
      </c>
      <c r="S88" s="72">
        <f t="shared" si="37"/>
        <v>67</v>
      </c>
      <c r="T88" s="72" t="str">
        <f t="shared" si="38"/>
        <v>TB</v>
      </c>
      <c r="U88" s="69" t="s">
        <v>689</v>
      </c>
      <c r="V88" s="72" t="s">
        <v>646</v>
      </c>
      <c r="W88" s="29"/>
      <c r="X88" s="11"/>
    </row>
    <row r="89" spans="1:24" s="10" customFormat="1" ht="26.25" customHeight="1">
      <c r="A89" s="69">
        <v>82</v>
      </c>
      <c r="B89" s="120">
        <v>2210060207</v>
      </c>
      <c r="C89" s="121" t="s">
        <v>380</v>
      </c>
      <c r="D89" s="122" t="s">
        <v>170</v>
      </c>
      <c r="E89" s="70"/>
      <c r="F89" s="70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71"/>
      <c r="R89" s="72"/>
      <c r="S89" s="72"/>
      <c r="T89" s="72"/>
      <c r="U89" s="69" t="s">
        <v>648</v>
      </c>
      <c r="V89" s="72" t="s">
        <v>649</v>
      </c>
      <c r="W89" s="29"/>
      <c r="X89" s="11"/>
    </row>
    <row r="90" spans="1:24" s="10" customFormat="1" ht="26.25" customHeight="1">
      <c r="A90" s="69">
        <v>83</v>
      </c>
      <c r="B90" s="120">
        <v>2210060208</v>
      </c>
      <c r="C90" s="103" t="s">
        <v>381</v>
      </c>
      <c r="D90" s="104" t="s">
        <v>78</v>
      </c>
      <c r="E90" s="70"/>
      <c r="F90" s="70"/>
      <c r="G90" s="69"/>
      <c r="H90" s="69"/>
      <c r="I90" s="69"/>
      <c r="J90" s="69">
        <v>25</v>
      </c>
      <c r="K90" s="69">
        <v>7</v>
      </c>
      <c r="L90" s="69">
        <v>8</v>
      </c>
      <c r="M90" s="69">
        <v>10</v>
      </c>
      <c r="N90" s="69">
        <v>5</v>
      </c>
      <c r="O90" s="69">
        <v>0</v>
      </c>
      <c r="P90" s="69">
        <v>15</v>
      </c>
      <c r="Q90" s="71">
        <v>0</v>
      </c>
      <c r="R90" s="72">
        <f t="shared" ref="R90:R98" si="39">IF(V90="Xuất sắc",5,IF(V90="Giỏi",4,IF(V90="Khá",3,IF(V90="TB",1,0))))</f>
        <v>3</v>
      </c>
      <c r="S90" s="72">
        <f t="shared" ref="S90:S98" si="40">SUM(J90:R90)</f>
        <v>73</v>
      </c>
      <c r="T90" s="72" t="str">
        <f t="shared" ref="T90:T98" si="41">IF(S90&gt;=90,"Xuất sắc",IF(S90&gt;=80,"Tốt",IF(S90&gt;=70,"Khá",IF(S90&gt;=50,"TB","Yếu"))))</f>
        <v>Khá</v>
      </c>
      <c r="U90" s="69" t="s">
        <v>674</v>
      </c>
      <c r="V90" s="72" t="s">
        <v>655</v>
      </c>
      <c r="W90" s="29"/>
      <c r="X90" s="11"/>
    </row>
    <row r="91" spans="1:24" s="10" customFormat="1" ht="26.25" customHeight="1">
      <c r="A91" s="69">
        <v>84</v>
      </c>
      <c r="B91" s="120">
        <v>2210060209</v>
      </c>
      <c r="C91" s="103" t="s">
        <v>32</v>
      </c>
      <c r="D91" s="104" t="s">
        <v>79</v>
      </c>
      <c r="E91" s="70" t="s">
        <v>677</v>
      </c>
      <c r="F91" s="70"/>
      <c r="G91" s="69"/>
      <c r="H91" s="69"/>
      <c r="I91" s="69"/>
      <c r="J91" s="69">
        <v>25</v>
      </c>
      <c r="K91" s="69">
        <v>7</v>
      </c>
      <c r="L91" s="69">
        <v>4</v>
      </c>
      <c r="M91" s="69">
        <v>10</v>
      </c>
      <c r="N91" s="69">
        <v>10</v>
      </c>
      <c r="O91" s="69">
        <v>0</v>
      </c>
      <c r="P91" s="69">
        <v>15</v>
      </c>
      <c r="Q91" s="71">
        <v>0</v>
      </c>
      <c r="R91" s="72">
        <f t="shared" si="39"/>
        <v>0</v>
      </c>
      <c r="S91" s="72">
        <f t="shared" si="40"/>
        <v>71</v>
      </c>
      <c r="T91" s="72" t="str">
        <f t="shared" si="41"/>
        <v>Khá</v>
      </c>
      <c r="U91" s="69" t="s">
        <v>667</v>
      </c>
      <c r="V91" s="72" t="s">
        <v>649</v>
      </c>
      <c r="W91" s="29"/>
      <c r="X91" s="11"/>
    </row>
    <row r="92" spans="1:24" s="10" customFormat="1" ht="26.25" customHeight="1">
      <c r="A92" s="69">
        <v>85</v>
      </c>
      <c r="B92" s="120">
        <v>2210060210</v>
      </c>
      <c r="C92" s="103" t="s">
        <v>294</v>
      </c>
      <c r="D92" s="104" t="s">
        <v>382</v>
      </c>
      <c r="E92" s="70"/>
      <c r="F92" s="70"/>
      <c r="G92" s="69"/>
      <c r="H92" s="69"/>
      <c r="I92" s="69"/>
      <c r="J92" s="69">
        <v>25</v>
      </c>
      <c r="K92" s="69">
        <v>7</v>
      </c>
      <c r="L92" s="69">
        <v>4</v>
      </c>
      <c r="M92" s="69">
        <v>10</v>
      </c>
      <c r="N92" s="69">
        <v>5</v>
      </c>
      <c r="O92" s="69">
        <v>0</v>
      </c>
      <c r="P92" s="69">
        <v>15</v>
      </c>
      <c r="Q92" s="71">
        <v>0</v>
      </c>
      <c r="R92" s="72">
        <f t="shared" si="39"/>
        <v>3</v>
      </c>
      <c r="S92" s="72">
        <f t="shared" si="40"/>
        <v>69</v>
      </c>
      <c r="T92" s="72" t="str">
        <f t="shared" si="41"/>
        <v>TB</v>
      </c>
      <c r="U92" s="69" t="s">
        <v>660</v>
      </c>
      <c r="V92" s="72" t="s">
        <v>655</v>
      </c>
      <c r="W92" s="29"/>
      <c r="X92" s="11"/>
    </row>
    <row r="93" spans="1:24" s="10" customFormat="1" ht="26.25" customHeight="1">
      <c r="A93" s="69">
        <v>86</v>
      </c>
      <c r="B93" s="120">
        <v>2210060212</v>
      </c>
      <c r="C93" s="103" t="s">
        <v>383</v>
      </c>
      <c r="D93" s="104" t="s">
        <v>171</v>
      </c>
      <c r="E93" s="70"/>
      <c r="F93" s="70"/>
      <c r="G93" s="69"/>
      <c r="H93" s="69"/>
      <c r="I93" s="69"/>
      <c r="J93" s="69">
        <v>25</v>
      </c>
      <c r="K93" s="69">
        <v>7</v>
      </c>
      <c r="L93" s="69">
        <v>4</v>
      </c>
      <c r="M93" s="69">
        <v>10</v>
      </c>
      <c r="N93" s="69">
        <v>5</v>
      </c>
      <c r="O93" s="69">
        <v>0</v>
      </c>
      <c r="P93" s="69">
        <v>15</v>
      </c>
      <c r="Q93" s="71">
        <v>0</v>
      </c>
      <c r="R93" s="72">
        <f t="shared" si="39"/>
        <v>1</v>
      </c>
      <c r="S93" s="72">
        <f t="shared" si="40"/>
        <v>67</v>
      </c>
      <c r="T93" s="72" t="str">
        <f t="shared" si="41"/>
        <v>TB</v>
      </c>
      <c r="U93" s="69" t="s">
        <v>650</v>
      </c>
      <c r="V93" s="72" t="s">
        <v>646</v>
      </c>
      <c r="W93" s="29"/>
      <c r="X93" s="11"/>
    </row>
    <row r="94" spans="1:24" s="10" customFormat="1" ht="26.25" customHeight="1">
      <c r="A94" s="69">
        <v>87</v>
      </c>
      <c r="B94" s="120">
        <v>2210060213</v>
      </c>
      <c r="C94" s="128" t="s">
        <v>384</v>
      </c>
      <c r="D94" s="129" t="s">
        <v>145</v>
      </c>
      <c r="E94" s="70" t="s">
        <v>690</v>
      </c>
      <c r="F94" s="70"/>
      <c r="G94" s="69"/>
      <c r="H94" s="69"/>
      <c r="I94" s="69"/>
      <c r="J94" s="69">
        <v>25</v>
      </c>
      <c r="K94" s="69">
        <v>7</v>
      </c>
      <c r="L94" s="69">
        <v>8</v>
      </c>
      <c r="M94" s="69">
        <v>10</v>
      </c>
      <c r="N94" s="69">
        <v>10</v>
      </c>
      <c r="O94" s="73">
        <v>0</v>
      </c>
      <c r="P94" s="69">
        <v>15</v>
      </c>
      <c r="Q94" s="71">
        <v>5</v>
      </c>
      <c r="R94" s="72">
        <f t="shared" si="39"/>
        <v>3</v>
      </c>
      <c r="S94" s="72">
        <f t="shared" si="40"/>
        <v>83</v>
      </c>
      <c r="T94" s="72" t="str">
        <f t="shared" si="41"/>
        <v>Tốt</v>
      </c>
      <c r="U94" s="69" t="s">
        <v>661</v>
      </c>
      <c r="V94" s="72" t="s">
        <v>655</v>
      </c>
      <c r="W94" s="29"/>
      <c r="X94" s="11"/>
    </row>
    <row r="95" spans="1:24" s="10" customFormat="1" ht="26.25" customHeight="1">
      <c r="A95" s="69">
        <v>88</v>
      </c>
      <c r="B95" s="120">
        <v>2210060216</v>
      </c>
      <c r="C95" s="103" t="s">
        <v>387</v>
      </c>
      <c r="D95" s="104" t="s">
        <v>98</v>
      </c>
      <c r="E95" s="70"/>
      <c r="F95" s="70"/>
      <c r="G95" s="69"/>
      <c r="H95" s="69"/>
      <c r="I95" s="69"/>
      <c r="J95" s="69">
        <v>25</v>
      </c>
      <c r="K95" s="69">
        <v>7</v>
      </c>
      <c r="L95" s="69">
        <v>4</v>
      </c>
      <c r="M95" s="69">
        <v>10</v>
      </c>
      <c r="N95" s="69">
        <v>5</v>
      </c>
      <c r="O95" s="69">
        <v>0</v>
      </c>
      <c r="P95" s="69">
        <v>15</v>
      </c>
      <c r="Q95" s="71">
        <v>0</v>
      </c>
      <c r="R95" s="72">
        <f t="shared" si="39"/>
        <v>1</v>
      </c>
      <c r="S95" s="72">
        <f t="shared" si="40"/>
        <v>67</v>
      </c>
      <c r="T95" s="72" t="str">
        <f t="shared" si="41"/>
        <v>TB</v>
      </c>
      <c r="U95" s="69" t="s">
        <v>689</v>
      </c>
      <c r="V95" s="72" t="s">
        <v>646</v>
      </c>
      <c r="W95" s="29"/>
      <c r="X95" s="11"/>
    </row>
    <row r="96" spans="1:24" s="10" customFormat="1" ht="26.25" customHeight="1">
      <c r="A96" s="69">
        <v>89</v>
      </c>
      <c r="B96" s="120">
        <v>2210060217</v>
      </c>
      <c r="C96" s="103" t="s">
        <v>388</v>
      </c>
      <c r="D96" s="104" t="s">
        <v>98</v>
      </c>
      <c r="E96" s="70"/>
      <c r="F96" s="70"/>
      <c r="G96" s="69"/>
      <c r="H96" s="69"/>
      <c r="I96" s="69"/>
      <c r="J96" s="69">
        <v>25</v>
      </c>
      <c r="K96" s="69">
        <v>7</v>
      </c>
      <c r="L96" s="69">
        <v>8</v>
      </c>
      <c r="M96" s="69">
        <v>10</v>
      </c>
      <c r="N96" s="69">
        <v>5</v>
      </c>
      <c r="O96" s="69">
        <v>0</v>
      </c>
      <c r="P96" s="69">
        <v>15</v>
      </c>
      <c r="Q96" s="71">
        <v>0</v>
      </c>
      <c r="R96" s="72">
        <f t="shared" si="39"/>
        <v>1</v>
      </c>
      <c r="S96" s="72">
        <f t="shared" si="40"/>
        <v>71</v>
      </c>
      <c r="T96" s="72" t="str">
        <f t="shared" si="41"/>
        <v>Khá</v>
      </c>
      <c r="U96" s="69" t="s">
        <v>689</v>
      </c>
      <c r="V96" s="72" t="s">
        <v>646</v>
      </c>
      <c r="W96" s="29"/>
      <c r="X96" s="11"/>
    </row>
    <row r="97" spans="1:24" s="10" customFormat="1" ht="26.25" customHeight="1">
      <c r="A97" s="69">
        <v>90</v>
      </c>
      <c r="B97" s="120">
        <v>2210060219</v>
      </c>
      <c r="C97" s="103" t="s">
        <v>389</v>
      </c>
      <c r="D97" s="104" t="s">
        <v>87</v>
      </c>
      <c r="E97" s="70"/>
      <c r="F97" s="70"/>
      <c r="G97" s="69"/>
      <c r="H97" s="69"/>
      <c r="I97" s="69"/>
      <c r="J97" s="69">
        <v>25</v>
      </c>
      <c r="K97" s="69">
        <v>7</v>
      </c>
      <c r="L97" s="69">
        <v>4</v>
      </c>
      <c r="M97" s="69">
        <v>10</v>
      </c>
      <c r="N97" s="69">
        <v>5</v>
      </c>
      <c r="O97" s="69">
        <v>0</v>
      </c>
      <c r="P97" s="69">
        <v>15</v>
      </c>
      <c r="Q97" s="71">
        <v>0</v>
      </c>
      <c r="R97" s="72">
        <f t="shared" si="39"/>
        <v>3</v>
      </c>
      <c r="S97" s="72">
        <f t="shared" si="40"/>
        <v>69</v>
      </c>
      <c r="T97" s="72" t="str">
        <f t="shared" si="41"/>
        <v>TB</v>
      </c>
      <c r="U97" s="69" t="s">
        <v>672</v>
      </c>
      <c r="V97" s="72" t="s">
        <v>655</v>
      </c>
      <c r="W97" s="29"/>
      <c r="X97" s="11"/>
    </row>
    <row r="98" spans="1:24" s="10" customFormat="1" ht="26.25" customHeight="1">
      <c r="A98" s="69">
        <v>91</v>
      </c>
      <c r="B98" s="120">
        <v>2210060220</v>
      </c>
      <c r="C98" s="103" t="s">
        <v>390</v>
      </c>
      <c r="D98" s="104" t="s">
        <v>87</v>
      </c>
      <c r="E98" s="70"/>
      <c r="F98" s="70"/>
      <c r="G98" s="69"/>
      <c r="H98" s="69"/>
      <c r="I98" s="69"/>
      <c r="J98" s="69">
        <v>25</v>
      </c>
      <c r="K98" s="69">
        <v>7</v>
      </c>
      <c r="L98" s="69">
        <v>8</v>
      </c>
      <c r="M98" s="69">
        <v>10</v>
      </c>
      <c r="N98" s="69">
        <v>5</v>
      </c>
      <c r="O98" s="69">
        <v>0</v>
      </c>
      <c r="P98" s="69">
        <v>15</v>
      </c>
      <c r="Q98" s="71">
        <v>0</v>
      </c>
      <c r="R98" s="72">
        <f t="shared" si="39"/>
        <v>3</v>
      </c>
      <c r="S98" s="72">
        <f t="shared" si="40"/>
        <v>73</v>
      </c>
      <c r="T98" s="72" t="str">
        <f t="shared" si="41"/>
        <v>Khá</v>
      </c>
      <c r="U98" s="69" t="s">
        <v>676</v>
      </c>
      <c r="V98" s="72" t="s">
        <v>655</v>
      </c>
      <c r="W98" s="29"/>
      <c r="X98" s="11"/>
    </row>
    <row r="99" spans="1:24" s="10" customFormat="1" ht="26.25" customHeight="1">
      <c r="A99" s="69">
        <v>92</v>
      </c>
      <c r="B99" s="120">
        <v>2210060221</v>
      </c>
      <c r="C99" s="103" t="s">
        <v>391</v>
      </c>
      <c r="D99" s="104" t="s">
        <v>87</v>
      </c>
      <c r="E99" s="70"/>
      <c r="F99" s="70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71"/>
      <c r="R99" s="72"/>
      <c r="S99" s="72"/>
      <c r="T99" s="72"/>
      <c r="U99" s="69" t="s">
        <v>648</v>
      </c>
      <c r="V99" s="72" t="s">
        <v>649</v>
      </c>
      <c r="W99" s="30"/>
      <c r="X99" s="11"/>
    </row>
    <row r="100" spans="1:24" s="10" customFormat="1" ht="26.25" customHeight="1">
      <c r="A100" s="69">
        <v>93</v>
      </c>
      <c r="B100" s="120">
        <v>2210060222</v>
      </c>
      <c r="C100" s="103" t="s">
        <v>392</v>
      </c>
      <c r="D100" s="104" t="s">
        <v>88</v>
      </c>
      <c r="E100" s="70"/>
      <c r="F100" s="70"/>
      <c r="G100" s="69"/>
      <c r="H100" s="69"/>
      <c r="I100" s="69"/>
      <c r="J100" s="69">
        <v>25</v>
      </c>
      <c r="K100" s="69">
        <v>7</v>
      </c>
      <c r="L100" s="69">
        <v>4</v>
      </c>
      <c r="M100" s="69">
        <v>10</v>
      </c>
      <c r="N100" s="69">
        <v>5</v>
      </c>
      <c r="O100" s="69">
        <v>0</v>
      </c>
      <c r="P100" s="69">
        <v>15</v>
      </c>
      <c r="Q100" s="71">
        <v>0</v>
      </c>
      <c r="R100" s="72">
        <f t="shared" ref="R100:R108" si="42">IF(V100="Xuất sắc",5,IF(V100="Giỏi",4,IF(V100="Khá",3,IF(V100="TB",1,0))))</f>
        <v>4</v>
      </c>
      <c r="S100" s="72">
        <f t="shared" ref="S100:S108" si="43">SUM(J100:R100)</f>
        <v>70</v>
      </c>
      <c r="T100" s="72" t="str">
        <f t="shared" ref="T100:T108" si="44">IF(S100&gt;=90,"Xuất sắc",IF(S100&gt;=80,"Tốt",IF(S100&gt;=70,"Khá",IF(S100&gt;=50,"TB","Yếu"))))</f>
        <v>Khá</v>
      </c>
      <c r="U100" s="69" t="s">
        <v>652</v>
      </c>
      <c r="V100" s="72" t="s">
        <v>653</v>
      </c>
      <c r="W100" s="28"/>
      <c r="X100" s="11"/>
    </row>
    <row r="101" spans="1:24" s="10" customFormat="1" ht="26.25" customHeight="1">
      <c r="A101" s="69">
        <v>94</v>
      </c>
      <c r="B101" s="120">
        <v>2210060223</v>
      </c>
      <c r="C101" s="103" t="s">
        <v>321</v>
      </c>
      <c r="D101" s="104" t="s">
        <v>88</v>
      </c>
      <c r="E101" s="70"/>
      <c r="F101" s="70"/>
      <c r="G101" s="69"/>
      <c r="H101" s="69"/>
      <c r="I101" s="69"/>
      <c r="J101" s="69">
        <v>25</v>
      </c>
      <c r="K101" s="69">
        <v>7</v>
      </c>
      <c r="L101" s="69">
        <v>8</v>
      </c>
      <c r="M101" s="69">
        <v>10</v>
      </c>
      <c r="N101" s="69">
        <v>5</v>
      </c>
      <c r="O101" s="69">
        <v>0</v>
      </c>
      <c r="P101" s="69">
        <v>15</v>
      </c>
      <c r="Q101" s="71">
        <v>0</v>
      </c>
      <c r="R101" s="72">
        <f t="shared" si="42"/>
        <v>4</v>
      </c>
      <c r="S101" s="72">
        <f t="shared" si="43"/>
        <v>74</v>
      </c>
      <c r="T101" s="72" t="str">
        <f t="shared" si="44"/>
        <v>Khá</v>
      </c>
      <c r="U101" s="69" t="s">
        <v>691</v>
      </c>
      <c r="V101" s="72" t="s">
        <v>653</v>
      </c>
      <c r="W101" s="29"/>
      <c r="X101" s="11"/>
    </row>
    <row r="102" spans="1:24" s="10" customFormat="1" ht="26.25" customHeight="1">
      <c r="A102" s="69">
        <v>95</v>
      </c>
      <c r="B102" s="120">
        <v>2210060224</v>
      </c>
      <c r="C102" s="121" t="s">
        <v>393</v>
      </c>
      <c r="D102" s="122" t="s">
        <v>88</v>
      </c>
      <c r="E102" s="70"/>
      <c r="F102" s="70"/>
      <c r="G102" s="69"/>
      <c r="H102" s="69"/>
      <c r="I102" s="69"/>
      <c r="J102" s="69">
        <v>25</v>
      </c>
      <c r="K102" s="69">
        <v>7</v>
      </c>
      <c r="L102" s="69">
        <v>4</v>
      </c>
      <c r="M102" s="69">
        <v>10</v>
      </c>
      <c r="N102" s="69">
        <v>5</v>
      </c>
      <c r="O102" s="69">
        <v>0</v>
      </c>
      <c r="P102" s="69">
        <v>15</v>
      </c>
      <c r="Q102" s="71">
        <v>0</v>
      </c>
      <c r="R102" s="72">
        <f t="shared" si="42"/>
        <v>0</v>
      </c>
      <c r="S102" s="72">
        <f t="shared" si="43"/>
        <v>66</v>
      </c>
      <c r="T102" s="72" t="str">
        <f t="shared" si="44"/>
        <v>TB</v>
      </c>
      <c r="U102" s="69" t="s">
        <v>692</v>
      </c>
      <c r="V102" s="72" t="s">
        <v>649</v>
      </c>
      <c r="W102" s="41"/>
      <c r="X102" s="11"/>
    </row>
    <row r="103" spans="1:24" s="10" customFormat="1" ht="26.25" customHeight="1">
      <c r="A103" s="69">
        <v>96</v>
      </c>
      <c r="B103" s="120">
        <v>2210060225</v>
      </c>
      <c r="C103" s="121" t="s">
        <v>394</v>
      </c>
      <c r="D103" s="122" t="s">
        <v>89</v>
      </c>
      <c r="E103" s="70"/>
      <c r="F103" s="70"/>
      <c r="G103" s="69"/>
      <c r="H103" s="69"/>
      <c r="I103" s="69"/>
      <c r="J103" s="69">
        <v>25</v>
      </c>
      <c r="K103" s="69">
        <v>7</v>
      </c>
      <c r="L103" s="69">
        <v>4</v>
      </c>
      <c r="M103" s="69">
        <v>10</v>
      </c>
      <c r="N103" s="69">
        <v>5</v>
      </c>
      <c r="O103" s="69">
        <v>0</v>
      </c>
      <c r="P103" s="69">
        <v>15</v>
      </c>
      <c r="Q103" s="71">
        <v>5</v>
      </c>
      <c r="R103" s="72">
        <f t="shared" si="42"/>
        <v>4</v>
      </c>
      <c r="S103" s="72">
        <f t="shared" si="43"/>
        <v>75</v>
      </c>
      <c r="T103" s="72" t="str">
        <f t="shared" si="44"/>
        <v>Khá</v>
      </c>
      <c r="U103" s="69" t="s">
        <v>678</v>
      </c>
      <c r="V103" s="72" t="s">
        <v>653</v>
      </c>
      <c r="W103" s="29"/>
      <c r="X103" s="11"/>
    </row>
    <row r="104" spans="1:24" s="10" customFormat="1" ht="26.25" customHeight="1">
      <c r="A104" s="69">
        <v>97</v>
      </c>
      <c r="B104" s="120">
        <v>2210060226</v>
      </c>
      <c r="C104" s="121" t="s">
        <v>395</v>
      </c>
      <c r="D104" s="122" t="s">
        <v>191</v>
      </c>
      <c r="E104" s="70"/>
      <c r="F104" s="70"/>
      <c r="G104" s="69"/>
      <c r="H104" s="69"/>
      <c r="I104" s="69"/>
      <c r="J104" s="69">
        <v>25</v>
      </c>
      <c r="K104" s="69">
        <v>7</v>
      </c>
      <c r="L104" s="69">
        <v>4</v>
      </c>
      <c r="M104" s="69">
        <v>10</v>
      </c>
      <c r="N104" s="69">
        <v>5</v>
      </c>
      <c r="O104" s="69">
        <v>0</v>
      </c>
      <c r="P104" s="69">
        <v>15</v>
      </c>
      <c r="Q104" s="71">
        <v>0</v>
      </c>
      <c r="R104" s="72">
        <f t="shared" si="42"/>
        <v>1</v>
      </c>
      <c r="S104" s="72">
        <f t="shared" si="43"/>
        <v>67</v>
      </c>
      <c r="T104" s="72" t="str">
        <f t="shared" si="44"/>
        <v>TB</v>
      </c>
      <c r="U104" s="69" t="s">
        <v>650</v>
      </c>
      <c r="V104" s="72" t="s">
        <v>646</v>
      </c>
      <c r="W104" s="28"/>
      <c r="X104" s="11"/>
    </row>
    <row r="105" spans="1:24" s="10" customFormat="1" ht="26.25" customHeight="1">
      <c r="A105" s="69">
        <v>98</v>
      </c>
      <c r="B105" s="120">
        <v>2210060227</v>
      </c>
      <c r="C105" s="103" t="s">
        <v>396</v>
      </c>
      <c r="D105" s="104" t="s">
        <v>302</v>
      </c>
      <c r="E105" s="70"/>
      <c r="F105" s="70"/>
      <c r="G105" s="69"/>
      <c r="H105" s="69"/>
      <c r="I105" s="69"/>
      <c r="J105" s="69">
        <v>25</v>
      </c>
      <c r="K105" s="69">
        <v>7</v>
      </c>
      <c r="L105" s="69">
        <v>8</v>
      </c>
      <c r="M105" s="69">
        <v>10</v>
      </c>
      <c r="N105" s="69">
        <v>5</v>
      </c>
      <c r="O105" s="69">
        <v>0</v>
      </c>
      <c r="P105" s="69">
        <v>15</v>
      </c>
      <c r="Q105" s="71">
        <v>0</v>
      </c>
      <c r="R105" s="72">
        <f t="shared" si="42"/>
        <v>4</v>
      </c>
      <c r="S105" s="72">
        <f t="shared" si="43"/>
        <v>74</v>
      </c>
      <c r="T105" s="72" t="str">
        <f t="shared" si="44"/>
        <v>Khá</v>
      </c>
      <c r="U105" s="69" t="s">
        <v>673</v>
      </c>
      <c r="V105" s="72" t="s">
        <v>653</v>
      </c>
      <c r="W105" s="29"/>
      <c r="X105" s="11"/>
    </row>
    <row r="106" spans="1:24" s="10" customFormat="1" ht="26.25" customHeight="1">
      <c r="A106" s="69">
        <v>99</v>
      </c>
      <c r="B106" s="120">
        <v>2210060228</v>
      </c>
      <c r="C106" s="103" t="s">
        <v>397</v>
      </c>
      <c r="D106" s="104" t="s">
        <v>91</v>
      </c>
      <c r="E106" s="70"/>
      <c r="F106" s="70"/>
      <c r="G106" s="69"/>
      <c r="H106" s="69"/>
      <c r="I106" s="69"/>
      <c r="J106" s="69">
        <v>25</v>
      </c>
      <c r="K106" s="69">
        <v>7</v>
      </c>
      <c r="L106" s="69">
        <v>8</v>
      </c>
      <c r="M106" s="69">
        <v>10</v>
      </c>
      <c r="N106" s="69">
        <v>5</v>
      </c>
      <c r="O106" s="69">
        <v>0</v>
      </c>
      <c r="P106" s="69">
        <v>15</v>
      </c>
      <c r="Q106" s="71">
        <v>0</v>
      </c>
      <c r="R106" s="72">
        <f t="shared" si="42"/>
        <v>1</v>
      </c>
      <c r="S106" s="72">
        <f t="shared" si="43"/>
        <v>71</v>
      </c>
      <c r="T106" s="72" t="str">
        <f t="shared" si="44"/>
        <v>Khá</v>
      </c>
      <c r="U106" s="69" t="s">
        <v>659</v>
      </c>
      <c r="V106" s="72" t="s">
        <v>646</v>
      </c>
      <c r="W106" s="28"/>
      <c r="X106" s="11"/>
    </row>
    <row r="107" spans="1:24" s="10" customFormat="1" ht="26.25" customHeight="1">
      <c r="A107" s="69">
        <v>100</v>
      </c>
      <c r="B107" s="120">
        <v>2210060229</v>
      </c>
      <c r="C107" s="114" t="s">
        <v>162</v>
      </c>
      <c r="D107" s="115" t="s">
        <v>91</v>
      </c>
      <c r="E107" s="70"/>
      <c r="F107" s="70"/>
      <c r="G107" s="69"/>
      <c r="H107" s="69"/>
      <c r="I107" s="69"/>
      <c r="J107" s="69">
        <v>25</v>
      </c>
      <c r="K107" s="69">
        <v>7</v>
      </c>
      <c r="L107" s="69">
        <v>8</v>
      </c>
      <c r="M107" s="69">
        <v>10</v>
      </c>
      <c r="N107" s="69">
        <v>5</v>
      </c>
      <c r="O107" s="69">
        <v>0</v>
      </c>
      <c r="P107" s="69">
        <v>15</v>
      </c>
      <c r="Q107" s="71">
        <v>0</v>
      </c>
      <c r="R107" s="72">
        <f t="shared" si="42"/>
        <v>3</v>
      </c>
      <c r="S107" s="72">
        <f t="shared" si="43"/>
        <v>73</v>
      </c>
      <c r="T107" s="72" t="str">
        <f t="shared" si="44"/>
        <v>Khá</v>
      </c>
      <c r="U107" s="69" t="s">
        <v>663</v>
      </c>
      <c r="V107" s="72" t="s">
        <v>655</v>
      </c>
      <c r="W107" s="29"/>
      <c r="X107" s="11"/>
    </row>
    <row r="108" spans="1:24" s="10" customFormat="1" ht="26.25" customHeight="1">
      <c r="A108" s="69">
        <v>101</v>
      </c>
      <c r="B108" s="120">
        <v>2210060230</v>
      </c>
      <c r="C108" s="103" t="s">
        <v>398</v>
      </c>
      <c r="D108" s="104" t="s">
        <v>92</v>
      </c>
      <c r="E108" s="70"/>
      <c r="F108" s="70"/>
      <c r="G108" s="69"/>
      <c r="H108" s="69"/>
      <c r="I108" s="69"/>
      <c r="J108" s="69">
        <v>23</v>
      </c>
      <c r="K108" s="69">
        <v>7</v>
      </c>
      <c r="L108" s="69">
        <v>4</v>
      </c>
      <c r="M108" s="69">
        <v>10</v>
      </c>
      <c r="N108" s="69">
        <v>5</v>
      </c>
      <c r="O108" s="69">
        <v>0</v>
      </c>
      <c r="P108" s="69">
        <v>15</v>
      </c>
      <c r="Q108" s="71">
        <v>0</v>
      </c>
      <c r="R108" s="72">
        <f t="shared" si="42"/>
        <v>0</v>
      </c>
      <c r="S108" s="72">
        <f t="shared" si="43"/>
        <v>64</v>
      </c>
      <c r="T108" s="72" t="str">
        <f t="shared" si="44"/>
        <v>TB</v>
      </c>
      <c r="U108" s="69" t="s">
        <v>667</v>
      </c>
      <c r="V108" s="72" t="s">
        <v>649</v>
      </c>
      <c r="W108" s="31"/>
      <c r="X108" s="11"/>
    </row>
    <row r="109" spans="1:24" s="10" customFormat="1" ht="26.25" customHeight="1">
      <c r="A109" s="69">
        <v>102</v>
      </c>
      <c r="B109" s="120">
        <v>2210060231</v>
      </c>
      <c r="C109" s="103" t="s">
        <v>399</v>
      </c>
      <c r="D109" s="104" t="s">
        <v>93</v>
      </c>
      <c r="E109" s="70"/>
      <c r="F109" s="70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71"/>
      <c r="R109" s="72"/>
      <c r="S109" s="72"/>
      <c r="T109" s="72"/>
      <c r="U109" s="69" t="s">
        <v>648</v>
      </c>
      <c r="V109" s="72" t="s">
        <v>649</v>
      </c>
      <c r="W109" s="30"/>
      <c r="X109" s="11"/>
    </row>
    <row r="110" spans="1:24" s="10" customFormat="1" ht="26.25" customHeight="1">
      <c r="A110" s="69">
        <v>103</v>
      </c>
      <c r="B110" s="120">
        <v>2210060232</v>
      </c>
      <c r="C110" s="103" t="s">
        <v>400</v>
      </c>
      <c r="D110" s="104" t="s">
        <v>147</v>
      </c>
      <c r="E110" s="70"/>
      <c r="F110" s="70"/>
      <c r="G110" s="69"/>
      <c r="H110" s="69"/>
      <c r="I110" s="69"/>
      <c r="J110" s="69">
        <v>25</v>
      </c>
      <c r="K110" s="69">
        <v>7</v>
      </c>
      <c r="L110" s="69">
        <v>4</v>
      </c>
      <c r="M110" s="69">
        <v>10</v>
      </c>
      <c r="N110" s="69">
        <v>5</v>
      </c>
      <c r="O110" s="69">
        <v>0</v>
      </c>
      <c r="P110" s="69">
        <v>15</v>
      </c>
      <c r="Q110" s="71">
        <v>0</v>
      </c>
      <c r="R110" s="72">
        <f>IF(V110="Xuất sắc",5,IF(V110="Giỏi",4,IF(V110="Khá",3,IF(V110="TB",1,0))))</f>
        <v>0</v>
      </c>
      <c r="S110" s="72">
        <f>SUM(J110:R110)</f>
        <v>66</v>
      </c>
      <c r="T110" s="72" t="str">
        <f>IF(S110&gt;=90,"Xuất sắc",IF(S110&gt;=80,"Tốt",IF(S110&gt;=70,"Khá",IF(S110&gt;=50,"TB","Yếu"))))</f>
        <v>TB</v>
      </c>
      <c r="U110" s="69" t="s">
        <v>693</v>
      </c>
      <c r="V110" s="72" t="s">
        <v>649</v>
      </c>
      <c r="W110" s="32"/>
      <c r="X110" s="11"/>
    </row>
    <row r="111" spans="1:24" s="10" customFormat="1" ht="26.25" customHeight="1">
      <c r="A111" s="69">
        <v>104</v>
      </c>
      <c r="B111" s="120">
        <v>2210060233</v>
      </c>
      <c r="C111" s="103" t="s">
        <v>401</v>
      </c>
      <c r="D111" s="104" t="s">
        <v>147</v>
      </c>
      <c r="E111" s="70"/>
      <c r="F111" s="70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71"/>
      <c r="R111" s="72"/>
      <c r="S111" s="72"/>
      <c r="T111" s="72"/>
      <c r="U111" s="69" t="s">
        <v>683</v>
      </c>
      <c r="V111" s="72" t="s">
        <v>649</v>
      </c>
      <c r="W111" s="33"/>
      <c r="X111" s="11"/>
    </row>
    <row r="112" spans="1:24" s="10" customFormat="1" ht="26.25" customHeight="1">
      <c r="A112" s="69">
        <v>105</v>
      </c>
      <c r="B112" s="120">
        <v>2210060234</v>
      </c>
      <c r="C112" s="128" t="s">
        <v>402</v>
      </c>
      <c r="D112" s="129" t="s">
        <v>147</v>
      </c>
      <c r="E112" s="70"/>
      <c r="F112" s="70"/>
      <c r="G112" s="69"/>
      <c r="H112" s="69"/>
      <c r="I112" s="69"/>
      <c r="J112" s="69">
        <v>25</v>
      </c>
      <c r="K112" s="69">
        <v>7</v>
      </c>
      <c r="L112" s="69">
        <v>4</v>
      </c>
      <c r="M112" s="69">
        <v>10</v>
      </c>
      <c r="N112" s="69">
        <v>5</v>
      </c>
      <c r="O112" s="73">
        <v>0</v>
      </c>
      <c r="P112" s="69">
        <v>15</v>
      </c>
      <c r="Q112" s="71">
        <v>0</v>
      </c>
      <c r="R112" s="72">
        <f t="shared" ref="R112:R114" si="45">IF(V112="Xuất sắc",5,IF(V112="Giỏi",4,IF(V112="Khá",3,IF(V112="TB",1,0))))</f>
        <v>1</v>
      </c>
      <c r="S112" s="72">
        <f t="shared" ref="S112:S114" si="46">SUM(J112:R112)</f>
        <v>67</v>
      </c>
      <c r="T112" s="72" t="str">
        <f t="shared" ref="T112:T114" si="47">IF(S112&gt;=90,"Xuất sắc",IF(S112&gt;=80,"Tốt",IF(S112&gt;=70,"Khá",IF(S112&gt;=50,"TB","Yếu"))))</f>
        <v>TB</v>
      </c>
      <c r="U112" s="69" t="s">
        <v>659</v>
      </c>
      <c r="V112" s="72" t="s">
        <v>646</v>
      </c>
      <c r="W112" s="29"/>
      <c r="X112" s="11"/>
    </row>
    <row r="113" spans="1:24" s="10" customFormat="1" ht="26.25" customHeight="1">
      <c r="A113" s="69">
        <v>106</v>
      </c>
      <c r="B113" s="120">
        <v>2210060235</v>
      </c>
      <c r="C113" s="103" t="s">
        <v>403</v>
      </c>
      <c r="D113" s="104" t="s">
        <v>95</v>
      </c>
      <c r="E113" s="70"/>
      <c r="F113" s="70"/>
      <c r="G113" s="69"/>
      <c r="H113" s="69"/>
      <c r="I113" s="69"/>
      <c r="J113" s="69">
        <v>25</v>
      </c>
      <c r="K113" s="69">
        <v>7</v>
      </c>
      <c r="L113" s="69">
        <v>4</v>
      </c>
      <c r="M113" s="69">
        <v>10</v>
      </c>
      <c r="N113" s="69">
        <v>5</v>
      </c>
      <c r="O113" s="69">
        <v>0</v>
      </c>
      <c r="P113" s="69">
        <v>15</v>
      </c>
      <c r="Q113" s="71">
        <v>0</v>
      </c>
      <c r="R113" s="72">
        <f t="shared" si="45"/>
        <v>3</v>
      </c>
      <c r="S113" s="72">
        <f t="shared" si="46"/>
        <v>69</v>
      </c>
      <c r="T113" s="72" t="str">
        <f t="shared" si="47"/>
        <v>TB</v>
      </c>
      <c r="U113" s="69" t="s">
        <v>672</v>
      </c>
      <c r="V113" s="72" t="s">
        <v>655</v>
      </c>
      <c r="W113" s="28"/>
      <c r="X113" s="11"/>
    </row>
    <row r="114" spans="1:24" s="10" customFormat="1" ht="26.25" customHeight="1">
      <c r="A114" s="69">
        <v>107</v>
      </c>
      <c r="B114" s="120">
        <v>2210060236</v>
      </c>
      <c r="C114" s="121" t="s">
        <v>404</v>
      </c>
      <c r="D114" s="122" t="s">
        <v>148</v>
      </c>
      <c r="E114" s="70" t="s">
        <v>694</v>
      </c>
      <c r="F114" s="70"/>
      <c r="G114" s="69"/>
      <c r="H114" s="69"/>
      <c r="I114" s="69"/>
      <c r="J114" s="69">
        <v>25</v>
      </c>
      <c r="K114" s="69">
        <v>7</v>
      </c>
      <c r="L114" s="69">
        <v>4</v>
      </c>
      <c r="M114" s="69">
        <v>10</v>
      </c>
      <c r="N114" s="69">
        <v>10</v>
      </c>
      <c r="O114" s="69">
        <v>0</v>
      </c>
      <c r="P114" s="69">
        <v>15</v>
      </c>
      <c r="Q114" s="71">
        <v>0</v>
      </c>
      <c r="R114" s="72">
        <f t="shared" si="45"/>
        <v>3</v>
      </c>
      <c r="S114" s="72">
        <f t="shared" si="46"/>
        <v>74</v>
      </c>
      <c r="T114" s="72" t="str">
        <f t="shared" si="47"/>
        <v>Khá</v>
      </c>
      <c r="U114" s="69" t="s">
        <v>660</v>
      </c>
      <c r="V114" s="72" t="s">
        <v>655</v>
      </c>
      <c r="W114" s="28"/>
      <c r="X114" s="11"/>
    </row>
    <row r="115" spans="1:24" s="10" customFormat="1" ht="26.25" customHeight="1">
      <c r="A115" s="69">
        <v>108</v>
      </c>
      <c r="B115" s="120">
        <v>2210060237</v>
      </c>
      <c r="C115" s="103" t="s">
        <v>405</v>
      </c>
      <c r="D115" s="104" t="s">
        <v>148</v>
      </c>
      <c r="E115" s="70"/>
      <c r="F115" s="70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71"/>
      <c r="R115" s="72"/>
      <c r="S115" s="72"/>
      <c r="T115" s="72"/>
      <c r="U115" s="69" t="s">
        <v>693</v>
      </c>
      <c r="V115" s="72" t="s">
        <v>649</v>
      </c>
      <c r="W115" s="29"/>
      <c r="X115" s="11"/>
    </row>
    <row r="116" spans="1:24" s="10" customFormat="1" ht="26.25" customHeight="1">
      <c r="A116" s="69">
        <v>109</v>
      </c>
      <c r="B116" s="120">
        <v>2210060238</v>
      </c>
      <c r="C116" s="103" t="s">
        <v>406</v>
      </c>
      <c r="D116" s="104" t="s">
        <v>148</v>
      </c>
      <c r="E116" s="70"/>
      <c r="F116" s="70"/>
      <c r="G116" s="69"/>
      <c r="H116" s="69"/>
      <c r="I116" s="69"/>
      <c r="J116" s="69">
        <v>25</v>
      </c>
      <c r="K116" s="69">
        <v>7</v>
      </c>
      <c r="L116" s="69">
        <v>4</v>
      </c>
      <c r="M116" s="69">
        <v>10</v>
      </c>
      <c r="N116" s="69">
        <v>5</v>
      </c>
      <c r="O116" s="69">
        <v>0</v>
      </c>
      <c r="P116" s="69">
        <v>15</v>
      </c>
      <c r="Q116" s="71">
        <v>0</v>
      </c>
      <c r="R116" s="72">
        <f t="shared" ref="R116:R118" si="48">IF(V116="Xuất sắc",5,IF(V116="Giỏi",4,IF(V116="Khá",3,IF(V116="TB",1,0))))</f>
        <v>0</v>
      </c>
      <c r="S116" s="72">
        <f t="shared" ref="S116:S118" si="49">SUM(J116:R116)</f>
        <v>66</v>
      </c>
      <c r="T116" s="72" t="str">
        <f t="shared" ref="T116:T118" si="50">IF(S116&gt;=90,"Xuất sắc",IF(S116&gt;=80,"Tốt",IF(S116&gt;=70,"Khá",IF(S116&gt;=50,"TB","Yếu"))))</f>
        <v>TB</v>
      </c>
      <c r="U116" s="69" t="s">
        <v>651</v>
      </c>
      <c r="V116" s="72" t="s">
        <v>649</v>
      </c>
      <c r="W116" s="28"/>
      <c r="X116" s="11"/>
    </row>
    <row r="117" spans="1:24" s="10" customFormat="1" ht="26.25" customHeight="1">
      <c r="A117" s="69">
        <v>110</v>
      </c>
      <c r="B117" s="120">
        <v>2210060239</v>
      </c>
      <c r="C117" s="103" t="s">
        <v>407</v>
      </c>
      <c r="D117" s="104" t="s">
        <v>148</v>
      </c>
      <c r="E117" s="70"/>
      <c r="F117" s="70"/>
      <c r="G117" s="69"/>
      <c r="H117" s="69"/>
      <c r="I117" s="69"/>
      <c r="J117" s="69">
        <v>25</v>
      </c>
      <c r="K117" s="69">
        <v>7</v>
      </c>
      <c r="L117" s="69">
        <v>4</v>
      </c>
      <c r="M117" s="69">
        <v>10</v>
      </c>
      <c r="N117" s="69">
        <v>5</v>
      </c>
      <c r="O117" s="69">
        <v>0</v>
      </c>
      <c r="P117" s="69">
        <v>15</v>
      </c>
      <c r="Q117" s="71">
        <v>0</v>
      </c>
      <c r="R117" s="72">
        <f t="shared" si="48"/>
        <v>3</v>
      </c>
      <c r="S117" s="72">
        <f t="shared" si="49"/>
        <v>69</v>
      </c>
      <c r="T117" s="72" t="str">
        <f t="shared" si="50"/>
        <v>TB</v>
      </c>
      <c r="U117" s="69" t="s">
        <v>660</v>
      </c>
      <c r="V117" s="72" t="s">
        <v>655</v>
      </c>
      <c r="W117" s="29"/>
      <c r="X117" s="11"/>
    </row>
    <row r="118" spans="1:24" s="10" customFormat="1" ht="26.25" customHeight="1">
      <c r="A118" s="69">
        <v>111</v>
      </c>
      <c r="B118" s="120">
        <v>2210060240</v>
      </c>
      <c r="C118" s="103" t="s">
        <v>408</v>
      </c>
      <c r="D118" s="104" t="s">
        <v>148</v>
      </c>
      <c r="E118" s="70"/>
      <c r="F118" s="70"/>
      <c r="G118" s="69"/>
      <c r="H118" s="69"/>
      <c r="I118" s="69"/>
      <c r="J118" s="69">
        <v>25</v>
      </c>
      <c r="K118" s="69">
        <v>7</v>
      </c>
      <c r="L118" s="69">
        <v>4</v>
      </c>
      <c r="M118" s="69">
        <v>10</v>
      </c>
      <c r="N118" s="69">
        <v>5</v>
      </c>
      <c r="O118" s="69">
        <v>0</v>
      </c>
      <c r="P118" s="69">
        <v>15</v>
      </c>
      <c r="Q118" s="71">
        <v>0</v>
      </c>
      <c r="R118" s="72">
        <f t="shared" si="48"/>
        <v>3</v>
      </c>
      <c r="S118" s="72">
        <f t="shared" si="49"/>
        <v>69</v>
      </c>
      <c r="T118" s="72" t="str">
        <f t="shared" si="50"/>
        <v>TB</v>
      </c>
      <c r="U118" s="69" t="s">
        <v>658</v>
      </c>
      <c r="V118" s="72" t="s">
        <v>655</v>
      </c>
      <c r="W118" s="29"/>
      <c r="X118" s="11"/>
    </row>
    <row r="119" spans="1:24" s="10" customFormat="1" ht="26.25" customHeight="1">
      <c r="A119" s="69">
        <v>112</v>
      </c>
      <c r="B119" s="120">
        <v>2210060241</v>
      </c>
      <c r="C119" s="103" t="s">
        <v>409</v>
      </c>
      <c r="D119" s="104" t="s">
        <v>148</v>
      </c>
      <c r="E119" s="70"/>
      <c r="F119" s="70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71"/>
      <c r="R119" s="72"/>
      <c r="S119" s="72"/>
      <c r="T119" s="72"/>
      <c r="U119" s="69" t="s">
        <v>662</v>
      </c>
      <c r="V119" s="72" t="s">
        <v>646</v>
      </c>
      <c r="W119" s="28"/>
      <c r="X119" s="11"/>
    </row>
    <row r="120" spans="1:24" s="10" customFormat="1" ht="26.25" customHeight="1">
      <c r="A120" s="69">
        <v>113</v>
      </c>
      <c r="B120" s="120">
        <v>2210060242</v>
      </c>
      <c r="C120" s="103" t="s">
        <v>227</v>
      </c>
      <c r="D120" s="104" t="s">
        <v>149</v>
      </c>
      <c r="E120" s="70" t="s">
        <v>695</v>
      </c>
      <c r="F120" s="70"/>
      <c r="G120" s="69"/>
      <c r="H120" s="69"/>
      <c r="I120" s="69"/>
      <c r="J120" s="69">
        <v>25</v>
      </c>
      <c r="K120" s="69">
        <v>7</v>
      </c>
      <c r="L120" s="69">
        <v>8</v>
      </c>
      <c r="M120" s="69">
        <v>10</v>
      </c>
      <c r="N120" s="69">
        <v>10</v>
      </c>
      <c r="O120" s="73">
        <v>0</v>
      </c>
      <c r="P120" s="69">
        <v>15</v>
      </c>
      <c r="Q120" s="71">
        <v>5</v>
      </c>
      <c r="R120" s="72">
        <f t="shared" ref="R120:R122" si="51">IF(V120="Xuất sắc",5,IF(V120="Giỏi",4,IF(V120="Khá",3,IF(V120="TB",1,0))))</f>
        <v>1</v>
      </c>
      <c r="S120" s="72">
        <f t="shared" ref="S120:S122" si="52">SUM(J120:R120)</f>
        <v>81</v>
      </c>
      <c r="T120" s="72" t="str">
        <f t="shared" ref="T120:T122" si="53">IF(S120&gt;=90,"Xuất sắc",IF(S120&gt;=80,"Tốt",IF(S120&gt;=70,"Khá",IF(S120&gt;=50,"TB","Yếu"))))</f>
        <v>Tốt</v>
      </c>
      <c r="U120" s="69" t="s">
        <v>689</v>
      </c>
      <c r="V120" s="72" t="s">
        <v>646</v>
      </c>
      <c r="W120" s="29"/>
      <c r="X120" s="11"/>
    </row>
    <row r="121" spans="1:24" s="10" customFormat="1" ht="26.25" customHeight="1">
      <c r="A121" s="69">
        <v>114</v>
      </c>
      <c r="B121" s="120">
        <v>2210060243</v>
      </c>
      <c r="C121" s="103" t="s">
        <v>410</v>
      </c>
      <c r="D121" s="104" t="s">
        <v>150</v>
      </c>
      <c r="E121" s="70"/>
      <c r="F121" s="70"/>
      <c r="G121" s="69"/>
      <c r="H121" s="69"/>
      <c r="I121" s="69"/>
      <c r="J121" s="69">
        <v>25</v>
      </c>
      <c r="K121" s="69">
        <v>7</v>
      </c>
      <c r="L121" s="69">
        <v>4</v>
      </c>
      <c r="M121" s="69">
        <v>10</v>
      </c>
      <c r="N121" s="69">
        <v>5</v>
      </c>
      <c r="O121" s="73">
        <v>0</v>
      </c>
      <c r="P121" s="69">
        <v>15</v>
      </c>
      <c r="Q121" s="71">
        <v>5</v>
      </c>
      <c r="R121" s="72">
        <f t="shared" si="51"/>
        <v>1</v>
      </c>
      <c r="S121" s="72">
        <f t="shared" si="52"/>
        <v>72</v>
      </c>
      <c r="T121" s="72" t="str">
        <f t="shared" si="53"/>
        <v>Khá</v>
      </c>
      <c r="U121" s="69" t="s">
        <v>645</v>
      </c>
      <c r="V121" s="72" t="s">
        <v>646</v>
      </c>
      <c r="W121" s="30"/>
      <c r="X121" s="11"/>
    </row>
    <row r="122" spans="1:24" s="10" customFormat="1" ht="26.25" customHeight="1">
      <c r="A122" s="69">
        <v>115</v>
      </c>
      <c r="B122" s="120">
        <v>2210060244</v>
      </c>
      <c r="C122" s="103" t="s">
        <v>411</v>
      </c>
      <c r="D122" s="104" t="s">
        <v>150</v>
      </c>
      <c r="E122" s="70"/>
      <c r="F122" s="70"/>
      <c r="G122" s="69"/>
      <c r="H122" s="69"/>
      <c r="I122" s="69"/>
      <c r="J122" s="69">
        <v>25</v>
      </c>
      <c r="K122" s="69">
        <v>7</v>
      </c>
      <c r="L122" s="69">
        <v>4</v>
      </c>
      <c r="M122" s="69">
        <v>10</v>
      </c>
      <c r="N122" s="69">
        <v>5</v>
      </c>
      <c r="O122" s="73">
        <v>0</v>
      </c>
      <c r="P122" s="69">
        <v>15</v>
      </c>
      <c r="Q122" s="71">
        <v>0</v>
      </c>
      <c r="R122" s="72">
        <f t="shared" si="51"/>
        <v>3</v>
      </c>
      <c r="S122" s="72">
        <f t="shared" si="52"/>
        <v>69</v>
      </c>
      <c r="T122" s="72" t="str">
        <f t="shared" si="53"/>
        <v>TB</v>
      </c>
      <c r="U122" s="69" t="s">
        <v>661</v>
      </c>
      <c r="V122" s="72" t="s">
        <v>655</v>
      </c>
      <c r="W122" s="28"/>
      <c r="X122" s="11"/>
    </row>
    <row r="123" spans="1:24">
      <c r="A123" s="2"/>
      <c r="B123" s="16"/>
      <c r="C123" s="17"/>
      <c r="D123" s="17"/>
      <c r="E123" s="18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20"/>
      <c r="U123" s="21"/>
      <c r="V123" s="20"/>
      <c r="W123" s="22"/>
      <c r="X123" s="23"/>
    </row>
    <row r="124" spans="1:24">
      <c r="A124" s="153" t="s">
        <v>111</v>
      </c>
      <c r="B124" s="153"/>
      <c r="C124" s="153"/>
      <c r="D124" s="153"/>
      <c r="E124" s="3"/>
      <c r="F124" s="3"/>
      <c r="G124" s="5"/>
      <c r="H124" s="4" t="s">
        <v>112</v>
      </c>
      <c r="I124" s="4"/>
      <c r="J124" s="4"/>
      <c r="K124" s="4"/>
      <c r="L124" s="4"/>
      <c r="M124" s="4"/>
      <c r="N124" s="4"/>
      <c r="O124" s="4"/>
      <c r="P124" s="4"/>
      <c r="Q124" s="5"/>
      <c r="R124" s="5"/>
      <c r="S124" s="153" t="s">
        <v>113</v>
      </c>
      <c r="T124" s="153"/>
      <c r="U124" s="153"/>
      <c r="V124" s="153"/>
      <c r="W124" s="153"/>
    </row>
  </sheetData>
  <sortState ref="A8:X122">
    <sortCondition ref="B8:B122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124:D124"/>
    <mergeCell ref="S124:W124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pageMargins left="0.25" right="0.25" top="0.5" bottom="0.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tabSelected="1" topLeftCell="A52" zoomScale="98" zoomScaleNormal="98" workbookViewId="0">
      <selection activeCell="Z6" sqref="Z6"/>
    </sheetView>
  </sheetViews>
  <sheetFormatPr defaultRowHeight="15"/>
  <cols>
    <col min="1" max="1" width="4" style="40" customWidth="1"/>
    <col min="2" max="2" width="12" style="40" customWidth="1"/>
    <col min="3" max="3" width="18.42578125" style="40" customWidth="1"/>
    <col min="4" max="4" width="9.140625" style="40"/>
    <col min="5" max="5" width="6.85546875" style="1" customWidth="1"/>
    <col min="6" max="6" width="4.85546875" style="40" customWidth="1"/>
    <col min="7" max="19" width="4" style="40" customWidth="1"/>
    <col min="20" max="20" width="8.42578125" style="40" customWidth="1"/>
    <col min="21" max="21" width="6.28515625" style="40" customWidth="1"/>
    <col min="22" max="22" width="8" style="40" customWidth="1"/>
    <col min="23" max="23" width="9.28515625" style="1" customWidth="1"/>
    <col min="24" max="16384" width="9.140625" style="40"/>
  </cols>
  <sheetData>
    <row r="1" spans="1:23" ht="21" customHeight="1">
      <c r="A1" s="164" t="s">
        <v>479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21" customHeight="1">
      <c r="A2" s="166" t="s">
        <v>115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54.75" customHeight="1">
      <c r="A3" s="167" t="s">
        <v>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ht="30" customHeight="1">
      <c r="A4" s="169" t="s">
        <v>1</v>
      </c>
      <c r="B4" s="169" t="s">
        <v>2</v>
      </c>
      <c r="C4" s="169" t="s">
        <v>3</v>
      </c>
      <c r="D4" s="162"/>
      <c r="E4" s="170" t="s">
        <v>4</v>
      </c>
      <c r="F4" s="154" t="s">
        <v>5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70" t="s">
        <v>6</v>
      </c>
      <c r="V4" s="172"/>
      <c r="W4" s="173" t="s">
        <v>114</v>
      </c>
    </row>
    <row r="5" spans="1:23">
      <c r="A5" s="155"/>
      <c r="B5" s="162"/>
      <c r="C5" s="162"/>
      <c r="D5" s="162"/>
      <c r="E5" s="171"/>
      <c r="F5" s="163" t="s">
        <v>7</v>
      </c>
      <c r="G5" s="154" t="s">
        <v>8</v>
      </c>
      <c r="H5" s="155"/>
      <c r="I5" s="155"/>
      <c r="J5" s="163" t="s">
        <v>9</v>
      </c>
      <c r="K5" s="154" t="s">
        <v>10</v>
      </c>
      <c r="L5" s="155"/>
      <c r="M5" s="155"/>
      <c r="N5" s="163" t="s">
        <v>11</v>
      </c>
      <c r="O5" s="163" t="s">
        <v>12</v>
      </c>
      <c r="P5" s="154" t="s">
        <v>13</v>
      </c>
      <c r="Q5" s="155"/>
      <c r="R5" s="155"/>
      <c r="S5" s="156" t="s">
        <v>14</v>
      </c>
      <c r="T5" s="158" t="s">
        <v>15</v>
      </c>
      <c r="U5" s="159" t="s">
        <v>16</v>
      </c>
      <c r="V5" s="158" t="s">
        <v>17</v>
      </c>
      <c r="W5" s="174"/>
    </row>
    <row r="6" spans="1:23" ht="169.5" customHeight="1">
      <c r="A6" s="155"/>
      <c r="B6" s="162"/>
      <c r="C6" s="162"/>
      <c r="D6" s="162"/>
      <c r="E6" s="171"/>
      <c r="F6" s="155"/>
      <c r="G6" s="39" t="s">
        <v>18</v>
      </c>
      <c r="H6" s="39" t="s">
        <v>19</v>
      </c>
      <c r="I6" s="39" t="s">
        <v>20</v>
      </c>
      <c r="J6" s="155"/>
      <c r="K6" s="39" t="s">
        <v>21</v>
      </c>
      <c r="L6" s="39" t="s">
        <v>22</v>
      </c>
      <c r="M6" s="39" t="s">
        <v>23</v>
      </c>
      <c r="N6" s="155"/>
      <c r="O6" s="155"/>
      <c r="P6" s="39" t="s">
        <v>24</v>
      </c>
      <c r="Q6" s="39" t="s">
        <v>25</v>
      </c>
      <c r="R6" s="39" t="s">
        <v>26</v>
      </c>
      <c r="S6" s="157"/>
      <c r="T6" s="157"/>
      <c r="U6" s="160"/>
      <c r="V6" s="157"/>
      <c r="W6" s="174"/>
    </row>
    <row r="7" spans="1:23">
      <c r="A7" s="38">
        <v>1</v>
      </c>
      <c r="B7" s="38">
        <v>2</v>
      </c>
      <c r="C7" s="161">
        <v>3</v>
      </c>
      <c r="D7" s="162"/>
      <c r="E7" s="24">
        <v>4</v>
      </c>
      <c r="F7" s="38">
        <v>5</v>
      </c>
      <c r="G7" s="38">
        <v>6</v>
      </c>
      <c r="H7" s="38">
        <v>7</v>
      </c>
      <c r="I7" s="38">
        <v>8</v>
      </c>
      <c r="J7" s="38">
        <v>9</v>
      </c>
      <c r="K7" s="38">
        <v>10</v>
      </c>
      <c r="L7" s="38">
        <v>11</v>
      </c>
      <c r="M7" s="38">
        <v>12</v>
      </c>
      <c r="N7" s="38">
        <v>13</v>
      </c>
      <c r="O7" s="38">
        <v>14</v>
      </c>
      <c r="P7" s="38">
        <v>15</v>
      </c>
      <c r="Q7" s="38">
        <v>16</v>
      </c>
      <c r="R7" s="38">
        <v>17</v>
      </c>
      <c r="S7" s="38">
        <v>18</v>
      </c>
      <c r="T7" s="38">
        <v>19</v>
      </c>
      <c r="U7" s="25">
        <v>20</v>
      </c>
      <c r="V7" s="38">
        <v>21</v>
      </c>
      <c r="W7" s="24">
        <v>22</v>
      </c>
    </row>
    <row r="8" spans="1:23" s="10" customFormat="1" ht="26.25" customHeight="1">
      <c r="A8" s="9">
        <v>1</v>
      </c>
      <c r="B8" s="9">
        <v>2210010002</v>
      </c>
      <c r="C8" s="43" t="s">
        <v>480</v>
      </c>
      <c r="D8" s="44" t="s">
        <v>132</v>
      </c>
      <c r="E8" s="12"/>
      <c r="F8" s="13"/>
      <c r="G8" s="9"/>
      <c r="H8" s="9"/>
      <c r="I8" s="9"/>
      <c r="J8" s="9">
        <v>25</v>
      </c>
      <c r="K8" s="9">
        <v>7</v>
      </c>
      <c r="L8" s="9">
        <v>8</v>
      </c>
      <c r="M8" s="9">
        <v>10</v>
      </c>
      <c r="N8" s="9">
        <v>5</v>
      </c>
      <c r="O8" s="9">
        <v>0</v>
      </c>
      <c r="P8" s="9">
        <v>15</v>
      </c>
      <c r="Q8" s="9">
        <v>0</v>
      </c>
      <c r="R8" s="35">
        <f t="shared" ref="R8:R71" si="0">IF(V8="Xuất sắc",5,IF(V8="Giỏi",4,IF(V8="Khá",3,IF(V8="TB",1,0))))</f>
        <v>5</v>
      </c>
      <c r="S8" s="36">
        <f t="shared" ref="S8:S71" si="1">SUM(J8:R8)</f>
        <v>75</v>
      </c>
      <c r="T8" s="35" t="str">
        <f t="shared" ref="T8:T71" si="2">IF(S8&gt;=90,"Xuất sắc",IF(S8&gt;=80,"Tốt",IF(S8&gt;=70,"Khá",IF(S8&gt;=50,"TB","Yếu"))))</f>
        <v>Khá</v>
      </c>
      <c r="U8" s="9" t="s">
        <v>795</v>
      </c>
      <c r="V8" s="14" t="s">
        <v>735</v>
      </c>
      <c r="W8" s="32"/>
    </row>
    <row r="9" spans="1:23" s="10" customFormat="1" ht="26.25" customHeight="1">
      <c r="A9" s="9">
        <v>2</v>
      </c>
      <c r="B9" s="9">
        <v>2210010004</v>
      </c>
      <c r="C9" s="43" t="s">
        <v>481</v>
      </c>
      <c r="D9" s="44" t="s">
        <v>34</v>
      </c>
      <c r="E9" s="12"/>
      <c r="F9" s="13"/>
      <c r="G9" s="9"/>
      <c r="H9" s="9"/>
      <c r="I9" s="9"/>
      <c r="J9" s="9">
        <v>25</v>
      </c>
      <c r="K9" s="9">
        <v>7</v>
      </c>
      <c r="L9" s="9">
        <v>8</v>
      </c>
      <c r="M9" s="9">
        <v>10</v>
      </c>
      <c r="N9" s="9">
        <v>5</v>
      </c>
      <c r="O9" s="9">
        <v>0</v>
      </c>
      <c r="P9" s="9">
        <v>15</v>
      </c>
      <c r="Q9" s="9">
        <v>0</v>
      </c>
      <c r="R9" s="35">
        <f t="shared" si="0"/>
        <v>5</v>
      </c>
      <c r="S9" s="36">
        <f t="shared" si="1"/>
        <v>75</v>
      </c>
      <c r="T9" s="35" t="str">
        <f t="shared" si="2"/>
        <v>Khá</v>
      </c>
      <c r="U9" s="9" t="s">
        <v>795</v>
      </c>
      <c r="V9" s="14" t="s">
        <v>735</v>
      </c>
      <c r="W9" s="29"/>
    </row>
    <row r="10" spans="1:23" s="10" customFormat="1" ht="26.25" customHeight="1">
      <c r="A10" s="9">
        <v>3</v>
      </c>
      <c r="B10" s="9">
        <v>2210010005</v>
      </c>
      <c r="C10" s="43" t="s">
        <v>482</v>
      </c>
      <c r="D10" s="44" t="s">
        <v>125</v>
      </c>
      <c r="E10" s="12"/>
      <c r="F10" s="1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35">
        <f t="shared" si="0"/>
        <v>0</v>
      </c>
      <c r="S10" s="36">
        <f t="shared" si="1"/>
        <v>0</v>
      </c>
      <c r="T10" s="35" t="str">
        <f t="shared" si="2"/>
        <v>Yếu</v>
      </c>
      <c r="U10" s="9" t="s">
        <v>648</v>
      </c>
      <c r="V10" s="14" t="s">
        <v>649</v>
      </c>
      <c r="W10" s="29"/>
    </row>
    <row r="11" spans="1:23" s="10" customFormat="1" ht="26.25" customHeight="1">
      <c r="A11" s="9">
        <v>4</v>
      </c>
      <c r="B11" s="9">
        <v>2210010006</v>
      </c>
      <c r="C11" s="43" t="s">
        <v>483</v>
      </c>
      <c r="D11" s="44" t="s">
        <v>484</v>
      </c>
      <c r="E11" s="12"/>
      <c r="F11" s="13"/>
      <c r="G11" s="9"/>
      <c r="H11" s="9"/>
      <c r="I11" s="9"/>
      <c r="J11" s="9">
        <v>25</v>
      </c>
      <c r="K11" s="9">
        <v>7</v>
      </c>
      <c r="L11" s="9">
        <v>8</v>
      </c>
      <c r="M11" s="9">
        <v>10</v>
      </c>
      <c r="N11" s="9">
        <v>5</v>
      </c>
      <c r="O11" s="138">
        <v>0</v>
      </c>
      <c r="P11" s="9">
        <v>15</v>
      </c>
      <c r="Q11" s="138">
        <v>0</v>
      </c>
      <c r="R11" s="35">
        <f t="shared" si="0"/>
        <v>5</v>
      </c>
      <c r="S11" s="36">
        <f t="shared" si="1"/>
        <v>75</v>
      </c>
      <c r="T11" s="35" t="str">
        <f t="shared" si="2"/>
        <v>Khá</v>
      </c>
      <c r="U11" s="9" t="s">
        <v>796</v>
      </c>
      <c r="V11" s="14" t="s">
        <v>735</v>
      </c>
      <c r="W11" s="29"/>
    </row>
    <row r="12" spans="1:23" s="10" customFormat="1" ht="26.25" customHeight="1">
      <c r="A12" s="9">
        <v>5</v>
      </c>
      <c r="B12" s="9">
        <v>2210010007</v>
      </c>
      <c r="C12" s="43" t="s">
        <v>485</v>
      </c>
      <c r="D12" s="44" t="s">
        <v>486</v>
      </c>
      <c r="E12" s="12"/>
      <c r="F12" s="13"/>
      <c r="G12" s="9"/>
      <c r="H12" s="9"/>
      <c r="I12" s="9"/>
      <c r="J12" s="9">
        <v>25</v>
      </c>
      <c r="K12" s="9">
        <v>7</v>
      </c>
      <c r="L12" s="9">
        <v>4</v>
      </c>
      <c r="M12" s="9">
        <v>10</v>
      </c>
      <c r="N12" s="9">
        <v>5</v>
      </c>
      <c r="O12" s="138">
        <v>0</v>
      </c>
      <c r="P12" s="9">
        <v>15</v>
      </c>
      <c r="Q12" s="9">
        <v>0</v>
      </c>
      <c r="R12" s="35">
        <f t="shared" si="0"/>
        <v>5</v>
      </c>
      <c r="S12" s="36">
        <f t="shared" si="1"/>
        <v>71</v>
      </c>
      <c r="T12" s="35" t="str">
        <f t="shared" si="2"/>
        <v>Khá</v>
      </c>
      <c r="U12" s="9" t="s">
        <v>797</v>
      </c>
      <c r="V12" s="14" t="s">
        <v>735</v>
      </c>
      <c r="W12" s="29"/>
    </row>
    <row r="13" spans="1:23" s="10" customFormat="1" ht="26.25" customHeight="1">
      <c r="A13" s="9">
        <v>6</v>
      </c>
      <c r="B13" s="9">
        <v>2210010008</v>
      </c>
      <c r="C13" s="43" t="s">
        <v>58</v>
      </c>
      <c r="D13" s="44" t="s">
        <v>59</v>
      </c>
      <c r="E13" s="12"/>
      <c r="F13" s="13"/>
      <c r="G13" s="9"/>
      <c r="H13" s="9"/>
      <c r="I13" s="9"/>
      <c r="J13" s="9">
        <v>25</v>
      </c>
      <c r="K13" s="9">
        <v>7</v>
      </c>
      <c r="L13" s="9">
        <v>8</v>
      </c>
      <c r="M13" s="9">
        <v>10</v>
      </c>
      <c r="N13" s="9">
        <v>5</v>
      </c>
      <c r="O13" s="9">
        <v>0</v>
      </c>
      <c r="P13" s="9">
        <v>15</v>
      </c>
      <c r="Q13" s="138">
        <v>5</v>
      </c>
      <c r="R13" s="35">
        <f t="shared" si="0"/>
        <v>4</v>
      </c>
      <c r="S13" s="36">
        <f t="shared" si="1"/>
        <v>79</v>
      </c>
      <c r="T13" s="35" t="str">
        <f t="shared" si="2"/>
        <v>Khá</v>
      </c>
      <c r="U13" s="9" t="s">
        <v>758</v>
      </c>
      <c r="V13" s="14" t="s">
        <v>653</v>
      </c>
      <c r="W13" s="29"/>
    </row>
    <row r="14" spans="1:23" s="10" customFormat="1" ht="26.25" customHeight="1">
      <c r="A14" s="9">
        <v>7</v>
      </c>
      <c r="B14" s="9">
        <v>2210010009</v>
      </c>
      <c r="C14" s="43" t="s">
        <v>487</v>
      </c>
      <c r="D14" s="44" t="s">
        <v>488</v>
      </c>
      <c r="E14" s="12"/>
      <c r="F14" s="1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35">
        <f t="shared" si="0"/>
        <v>0</v>
      </c>
      <c r="S14" s="36">
        <f t="shared" si="1"/>
        <v>0</v>
      </c>
      <c r="T14" s="35" t="str">
        <f t="shared" si="2"/>
        <v>Yếu</v>
      </c>
      <c r="U14" s="9"/>
      <c r="V14" s="14"/>
      <c r="W14" s="29"/>
    </row>
    <row r="15" spans="1:23" s="10" customFormat="1" ht="26.25" customHeight="1">
      <c r="A15" s="9">
        <v>8</v>
      </c>
      <c r="B15" s="9">
        <v>2210010010</v>
      </c>
      <c r="C15" s="43" t="s">
        <v>489</v>
      </c>
      <c r="D15" s="44" t="s">
        <v>34</v>
      </c>
      <c r="E15" s="12"/>
      <c r="F15" s="13"/>
      <c r="G15" s="9"/>
      <c r="H15" s="9"/>
      <c r="I15" s="9"/>
      <c r="J15" s="9">
        <v>25</v>
      </c>
      <c r="K15" s="9">
        <v>7</v>
      </c>
      <c r="L15" s="9">
        <v>6</v>
      </c>
      <c r="M15" s="9">
        <v>10</v>
      </c>
      <c r="N15" s="9">
        <v>5</v>
      </c>
      <c r="O15" s="9">
        <v>0</v>
      </c>
      <c r="P15" s="9">
        <v>15</v>
      </c>
      <c r="Q15" s="138">
        <v>5</v>
      </c>
      <c r="R15" s="35">
        <f t="shared" si="0"/>
        <v>5</v>
      </c>
      <c r="S15" s="36">
        <f t="shared" si="1"/>
        <v>78</v>
      </c>
      <c r="T15" s="35" t="str">
        <f t="shared" si="2"/>
        <v>Khá</v>
      </c>
      <c r="U15" s="9" t="s">
        <v>798</v>
      </c>
      <c r="V15" s="14" t="s">
        <v>735</v>
      </c>
      <c r="W15" s="29"/>
    </row>
    <row r="16" spans="1:23" s="10" customFormat="1" ht="26.25" customHeight="1">
      <c r="A16" s="9">
        <v>9</v>
      </c>
      <c r="B16" s="9">
        <v>2210010012</v>
      </c>
      <c r="C16" s="43" t="s">
        <v>449</v>
      </c>
      <c r="D16" s="44" t="s">
        <v>235</v>
      </c>
      <c r="E16" s="12"/>
      <c r="F16" s="13"/>
      <c r="G16" s="9"/>
      <c r="H16" s="9"/>
      <c r="I16" s="9"/>
      <c r="J16" s="9">
        <v>25</v>
      </c>
      <c r="K16" s="9">
        <v>5</v>
      </c>
      <c r="L16" s="9">
        <v>4</v>
      </c>
      <c r="M16" s="9">
        <v>10</v>
      </c>
      <c r="N16" s="9">
        <v>5</v>
      </c>
      <c r="O16" s="9">
        <v>0</v>
      </c>
      <c r="P16" s="9">
        <v>12</v>
      </c>
      <c r="Q16" s="9">
        <v>0</v>
      </c>
      <c r="R16" s="35">
        <f t="shared" si="0"/>
        <v>3</v>
      </c>
      <c r="S16" s="36">
        <f t="shared" si="1"/>
        <v>64</v>
      </c>
      <c r="T16" s="35" t="str">
        <f t="shared" si="2"/>
        <v>TB</v>
      </c>
      <c r="U16" s="9" t="s">
        <v>799</v>
      </c>
      <c r="V16" s="14" t="s">
        <v>655</v>
      </c>
      <c r="W16" s="29"/>
    </row>
    <row r="17" spans="1:23" s="10" customFormat="1" ht="26.25" customHeight="1">
      <c r="A17" s="9">
        <v>10</v>
      </c>
      <c r="B17" s="9">
        <v>2210010013</v>
      </c>
      <c r="C17" s="45" t="s">
        <v>404</v>
      </c>
      <c r="D17" s="46" t="s">
        <v>33</v>
      </c>
      <c r="E17" s="12"/>
      <c r="F17" s="13"/>
      <c r="G17" s="9"/>
      <c r="H17" s="9"/>
      <c r="I17" s="9"/>
      <c r="J17" s="9">
        <v>25</v>
      </c>
      <c r="K17" s="9">
        <v>5</v>
      </c>
      <c r="L17" s="9">
        <v>8</v>
      </c>
      <c r="M17" s="9">
        <v>10</v>
      </c>
      <c r="N17" s="9">
        <v>5</v>
      </c>
      <c r="O17" s="9">
        <v>0</v>
      </c>
      <c r="P17" s="9">
        <v>15</v>
      </c>
      <c r="Q17" s="9">
        <v>0</v>
      </c>
      <c r="R17" s="35">
        <f t="shared" si="0"/>
        <v>4</v>
      </c>
      <c r="S17" s="36">
        <f t="shared" si="1"/>
        <v>72</v>
      </c>
      <c r="T17" s="35" t="str">
        <f t="shared" si="2"/>
        <v>Khá</v>
      </c>
      <c r="U17" s="9" t="s">
        <v>800</v>
      </c>
      <c r="V17" s="14" t="s">
        <v>653</v>
      </c>
      <c r="W17" s="29"/>
    </row>
    <row r="18" spans="1:23" s="10" customFormat="1" ht="26.25" customHeight="1">
      <c r="A18" s="9">
        <v>11</v>
      </c>
      <c r="B18" s="9">
        <v>2210010014</v>
      </c>
      <c r="C18" s="45" t="s">
        <v>490</v>
      </c>
      <c r="D18" s="46" t="s">
        <v>34</v>
      </c>
      <c r="E18" s="12"/>
      <c r="F18" s="13"/>
      <c r="G18" s="9"/>
      <c r="H18" s="9"/>
      <c r="I18" s="9"/>
      <c r="J18" s="9">
        <v>20</v>
      </c>
      <c r="K18" s="9">
        <v>5</v>
      </c>
      <c r="L18" s="9">
        <v>0</v>
      </c>
      <c r="M18" s="9">
        <v>10</v>
      </c>
      <c r="N18" s="9">
        <v>5</v>
      </c>
      <c r="O18" s="9">
        <v>0</v>
      </c>
      <c r="P18" s="9">
        <v>10</v>
      </c>
      <c r="Q18" s="9">
        <v>0</v>
      </c>
      <c r="R18" s="35">
        <f t="shared" si="0"/>
        <v>0</v>
      </c>
      <c r="S18" s="36">
        <f t="shared" si="1"/>
        <v>50</v>
      </c>
      <c r="T18" s="35" t="str">
        <f t="shared" si="2"/>
        <v>TB</v>
      </c>
      <c r="U18" s="9" t="s">
        <v>648</v>
      </c>
      <c r="V18" s="14" t="s">
        <v>649</v>
      </c>
      <c r="W18" s="29"/>
    </row>
    <row r="19" spans="1:23" s="10" customFormat="1" ht="26.25" customHeight="1">
      <c r="A19" s="9">
        <v>12</v>
      </c>
      <c r="B19" s="9">
        <v>2210010015</v>
      </c>
      <c r="C19" s="45" t="s">
        <v>491</v>
      </c>
      <c r="D19" s="46" t="s">
        <v>34</v>
      </c>
      <c r="E19" s="12"/>
      <c r="F19" s="13"/>
      <c r="G19" s="9"/>
      <c r="H19" s="9"/>
      <c r="I19" s="9"/>
      <c r="J19" s="9">
        <v>25</v>
      </c>
      <c r="K19" s="9">
        <v>7</v>
      </c>
      <c r="L19" s="9">
        <v>8</v>
      </c>
      <c r="M19" s="9">
        <v>10</v>
      </c>
      <c r="N19" s="9">
        <v>5</v>
      </c>
      <c r="O19" s="9">
        <v>0</v>
      </c>
      <c r="P19" s="9">
        <v>15</v>
      </c>
      <c r="Q19" s="9">
        <v>0</v>
      </c>
      <c r="R19" s="35">
        <f t="shared" si="0"/>
        <v>1</v>
      </c>
      <c r="S19" s="36">
        <f t="shared" si="1"/>
        <v>71</v>
      </c>
      <c r="T19" s="35" t="str">
        <f t="shared" si="2"/>
        <v>Khá</v>
      </c>
      <c r="U19" s="9" t="s">
        <v>647</v>
      </c>
      <c r="V19" s="14" t="s">
        <v>646</v>
      </c>
      <c r="W19" s="29"/>
    </row>
    <row r="20" spans="1:23" s="10" customFormat="1" ht="26.25" customHeight="1">
      <c r="A20" s="9">
        <v>13</v>
      </c>
      <c r="B20" s="9">
        <v>2210010016</v>
      </c>
      <c r="C20" s="45" t="s">
        <v>101</v>
      </c>
      <c r="D20" s="46" t="s">
        <v>34</v>
      </c>
      <c r="E20" s="12"/>
      <c r="F20" s="13"/>
      <c r="G20" s="9"/>
      <c r="H20" s="9"/>
      <c r="I20" s="9"/>
      <c r="J20" s="9">
        <v>20</v>
      </c>
      <c r="K20" s="9">
        <v>7</v>
      </c>
      <c r="L20" s="9">
        <v>8</v>
      </c>
      <c r="M20" s="9">
        <v>10</v>
      </c>
      <c r="N20" s="9">
        <v>10</v>
      </c>
      <c r="O20" s="9">
        <v>0</v>
      </c>
      <c r="P20" s="9">
        <v>15</v>
      </c>
      <c r="Q20" s="9">
        <v>0</v>
      </c>
      <c r="R20" s="35">
        <f t="shared" si="0"/>
        <v>1</v>
      </c>
      <c r="S20" s="36">
        <f t="shared" si="1"/>
        <v>71</v>
      </c>
      <c r="T20" s="35" t="str">
        <f t="shared" si="2"/>
        <v>Khá</v>
      </c>
      <c r="U20" s="9" t="s">
        <v>801</v>
      </c>
      <c r="V20" s="14" t="s">
        <v>646</v>
      </c>
      <c r="W20" s="29"/>
    </row>
    <row r="21" spans="1:23" s="10" customFormat="1" ht="26.25" customHeight="1">
      <c r="A21" s="9">
        <v>14</v>
      </c>
      <c r="B21" s="9">
        <v>2210010017</v>
      </c>
      <c r="C21" s="45" t="s">
        <v>492</v>
      </c>
      <c r="D21" s="46" t="s">
        <v>34</v>
      </c>
      <c r="E21" s="12"/>
      <c r="F21" s="13"/>
      <c r="G21" s="9"/>
      <c r="H21" s="9"/>
      <c r="I21" s="9"/>
      <c r="J21" s="9">
        <v>20</v>
      </c>
      <c r="K21" s="9">
        <v>5</v>
      </c>
      <c r="L21" s="9">
        <v>8</v>
      </c>
      <c r="M21" s="9">
        <v>7</v>
      </c>
      <c r="N21" s="9">
        <v>5</v>
      </c>
      <c r="O21" s="9">
        <v>0</v>
      </c>
      <c r="P21" s="9">
        <v>15</v>
      </c>
      <c r="Q21" s="9">
        <v>0</v>
      </c>
      <c r="R21" s="35">
        <f t="shared" si="0"/>
        <v>0</v>
      </c>
      <c r="S21" s="36">
        <f t="shared" si="1"/>
        <v>60</v>
      </c>
      <c r="T21" s="35" t="str">
        <f t="shared" si="2"/>
        <v>TB</v>
      </c>
      <c r="U21" s="9" t="s">
        <v>754</v>
      </c>
      <c r="V21" s="14" t="s">
        <v>649</v>
      </c>
      <c r="W21" s="29"/>
    </row>
    <row r="22" spans="1:23" s="10" customFormat="1" ht="26.25" customHeight="1">
      <c r="A22" s="9">
        <v>15</v>
      </c>
      <c r="B22" s="9">
        <v>2210010018</v>
      </c>
      <c r="C22" s="66" t="s">
        <v>493</v>
      </c>
      <c r="D22" s="67" t="s">
        <v>34</v>
      </c>
      <c r="E22" s="12"/>
      <c r="F22" s="13"/>
      <c r="G22" s="9"/>
      <c r="H22" s="9"/>
      <c r="I22" s="9"/>
      <c r="J22" s="9">
        <v>25</v>
      </c>
      <c r="K22" s="9">
        <v>7</v>
      </c>
      <c r="L22" s="9">
        <v>8</v>
      </c>
      <c r="M22" s="9">
        <v>10</v>
      </c>
      <c r="N22" s="9">
        <v>5</v>
      </c>
      <c r="O22" s="9">
        <v>0</v>
      </c>
      <c r="P22" s="9">
        <v>15</v>
      </c>
      <c r="Q22" s="9">
        <v>0</v>
      </c>
      <c r="R22" s="35">
        <f t="shared" si="0"/>
        <v>3</v>
      </c>
      <c r="S22" s="36">
        <f t="shared" si="1"/>
        <v>73</v>
      </c>
      <c r="T22" s="35" t="str">
        <f t="shared" si="2"/>
        <v>Khá</v>
      </c>
      <c r="U22" s="9" t="s">
        <v>802</v>
      </c>
      <c r="V22" s="14" t="s">
        <v>655</v>
      </c>
      <c r="W22" s="29"/>
    </row>
    <row r="23" spans="1:23" s="10" customFormat="1" ht="26.25" customHeight="1">
      <c r="A23" s="9">
        <v>16</v>
      </c>
      <c r="B23" s="9">
        <v>2210010020</v>
      </c>
      <c r="C23" s="45" t="s">
        <v>103</v>
      </c>
      <c r="D23" s="46" t="s">
        <v>37</v>
      </c>
      <c r="E23" s="12"/>
      <c r="F23" s="13"/>
      <c r="G23" s="9"/>
      <c r="H23" s="9"/>
      <c r="I23" s="9"/>
      <c r="J23" s="9">
        <v>25</v>
      </c>
      <c r="K23" s="9">
        <v>7</v>
      </c>
      <c r="L23" s="9">
        <v>8</v>
      </c>
      <c r="M23" s="9">
        <v>10</v>
      </c>
      <c r="N23" s="9">
        <v>5</v>
      </c>
      <c r="O23" s="9">
        <v>0</v>
      </c>
      <c r="P23" s="9">
        <v>15</v>
      </c>
      <c r="Q23" s="9">
        <v>0</v>
      </c>
      <c r="R23" s="35">
        <f t="shared" si="0"/>
        <v>5</v>
      </c>
      <c r="S23" s="36">
        <f t="shared" si="1"/>
        <v>75</v>
      </c>
      <c r="T23" s="35" t="str">
        <f t="shared" si="2"/>
        <v>Khá</v>
      </c>
      <c r="U23" s="9" t="s">
        <v>752</v>
      </c>
      <c r="V23" s="14" t="s">
        <v>735</v>
      </c>
      <c r="W23" s="29"/>
    </row>
    <row r="24" spans="1:23" s="10" customFormat="1" ht="26.25" customHeight="1">
      <c r="A24" s="9">
        <v>17</v>
      </c>
      <c r="B24" s="9">
        <v>2210010021</v>
      </c>
      <c r="C24" s="45" t="s">
        <v>70</v>
      </c>
      <c r="D24" s="46" t="s">
        <v>231</v>
      </c>
      <c r="E24" s="12"/>
      <c r="F24" s="13"/>
      <c r="G24" s="9"/>
      <c r="H24" s="9"/>
      <c r="I24" s="9"/>
      <c r="J24" s="9">
        <v>25</v>
      </c>
      <c r="K24" s="9">
        <v>7</v>
      </c>
      <c r="L24" s="9">
        <v>8</v>
      </c>
      <c r="M24" s="9">
        <v>10</v>
      </c>
      <c r="N24" s="9">
        <v>10</v>
      </c>
      <c r="O24" s="138">
        <v>0</v>
      </c>
      <c r="P24" s="9">
        <v>15</v>
      </c>
      <c r="Q24" s="9">
        <v>0</v>
      </c>
      <c r="R24" s="35">
        <f t="shared" si="0"/>
        <v>4</v>
      </c>
      <c r="S24" s="36">
        <f t="shared" si="1"/>
        <v>79</v>
      </c>
      <c r="T24" s="35" t="str">
        <f t="shared" si="2"/>
        <v>Khá</v>
      </c>
      <c r="U24" s="9" t="s">
        <v>803</v>
      </c>
      <c r="V24" s="14" t="s">
        <v>653</v>
      </c>
      <c r="W24" s="29"/>
    </row>
    <row r="25" spans="1:23" s="10" customFormat="1" ht="26.25" customHeight="1">
      <c r="A25" s="9">
        <v>18</v>
      </c>
      <c r="B25" s="9">
        <v>2210010022</v>
      </c>
      <c r="C25" s="45" t="s">
        <v>494</v>
      </c>
      <c r="D25" s="46" t="s">
        <v>119</v>
      </c>
      <c r="E25" s="12"/>
      <c r="F25" s="13"/>
      <c r="G25" s="9"/>
      <c r="H25" s="9"/>
      <c r="I25" s="9"/>
      <c r="J25" s="9">
        <v>25</v>
      </c>
      <c r="K25" s="9">
        <v>5</v>
      </c>
      <c r="L25" s="9">
        <v>4</v>
      </c>
      <c r="M25" s="9">
        <v>8</v>
      </c>
      <c r="N25" s="9">
        <v>5</v>
      </c>
      <c r="O25" s="9">
        <v>0</v>
      </c>
      <c r="P25" s="9">
        <v>13</v>
      </c>
      <c r="Q25" s="9">
        <v>0</v>
      </c>
      <c r="R25" s="35">
        <f t="shared" si="0"/>
        <v>3</v>
      </c>
      <c r="S25" s="36">
        <f t="shared" si="1"/>
        <v>63</v>
      </c>
      <c r="T25" s="35" t="str">
        <f t="shared" si="2"/>
        <v>TB</v>
      </c>
      <c r="U25" s="9" t="s">
        <v>774</v>
      </c>
      <c r="V25" s="14" t="s">
        <v>655</v>
      </c>
      <c r="W25" s="29"/>
    </row>
    <row r="26" spans="1:23" s="10" customFormat="1" ht="26.25" customHeight="1">
      <c r="A26" s="9">
        <v>19</v>
      </c>
      <c r="B26" s="9">
        <v>2210010023</v>
      </c>
      <c r="C26" s="45" t="s">
        <v>180</v>
      </c>
      <c r="D26" s="46" t="s">
        <v>320</v>
      </c>
      <c r="E26" s="12"/>
      <c r="F26" s="13"/>
      <c r="G26" s="9"/>
      <c r="H26" s="9"/>
      <c r="I26" s="9"/>
      <c r="J26" s="9">
        <v>25</v>
      </c>
      <c r="K26" s="9">
        <v>7</v>
      </c>
      <c r="L26" s="9">
        <v>8</v>
      </c>
      <c r="M26" s="9">
        <v>10</v>
      </c>
      <c r="N26" s="9">
        <v>5</v>
      </c>
      <c r="O26" s="138">
        <v>0</v>
      </c>
      <c r="P26" s="9">
        <v>15</v>
      </c>
      <c r="Q26" s="9">
        <v>0</v>
      </c>
      <c r="R26" s="35">
        <f t="shared" si="0"/>
        <v>0</v>
      </c>
      <c r="S26" s="36">
        <f t="shared" si="1"/>
        <v>70</v>
      </c>
      <c r="T26" s="35" t="str">
        <f t="shared" si="2"/>
        <v>Khá</v>
      </c>
      <c r="U26" s="9" t="s">
        <v>754</v>
      </c>
      <c r="V26" s="14" t="s">
        <v>649</v>
      </c>
      <c r="W26" s="29"/>
    </row>
    <row r="27" spans="1:23" s="10" customFormat="1" ht="26.25" customHeight="1">
      <c r="A27" s="9">
        <v>20</v>
      </c>
      <c r="B27" s="9">
        <v>2210010024</v>
      </c>
      <c r="C27" s="45" t="s">
        <v>83</v>
      </c>
      <c r="D27" s="46" t="s">
        <v>495</v>
      </c>
      <c r="E27" s="12"/>
      <c r="F27" s="13"/>
      <c r="G27" s="9"/>
      <c r="H27" s="9"/>
      <c r="I27" s="9"/>
      <c r="J27" s="9">
        <v>20</v>
      </c>
      <c r="K27" s="9">
        <v>5</v>
      </c>
      <c r="L27" s="9">
        <v>4</v>
      </c>
      <c r="M27" s="9">
        <v>10</v>
      </c>
      <c r="N27" s="9">
        <v>5</v>
      </c>
      <c r="O27" s="138">
        <v>0</v>
      </c>
      <c r="P27" s="9">
        <v>10</v>
      </c>
      <c r="Q27" s="9">
        <v>0</v>
      </c>
      <c r="R27" s="35">
        <f t="shared" si="0"/>
        <v>0</v>
      </c>
      <c r="S27" s="36">
        <f t="shared" si="1"/>
        <v>54</v>
      </c>
      <c r="T27" s="35" t="str">
        <f t="shared" si="2"/>
        <v>TB</v>
      </c>
      <c r="U27" s="9" t="s">
        <v>775</v>
      </c>
      <c r="V27" s="14" t="s">
        <v>649</v>
      </c>
      <c r="W27" s="29"/>
    </row>
    <row r="28" spans="1:23" s="10" customFormat="1" ht="26.25" customHeight="1">
      <c r="A28" s="9">
        <v>21</v>
      </c>
      <c r="B28" s="9">
        <v>2210010025</v>
      </c>
      <c r="C28" s="45" t="s">
        <v>496</v>
      </c>
      <c r="D28" s="46" t="s">
        <v>497</v>
      </c>
      <c r="E28" s="12"/>
      <c r="F28" s="13"/>
      <c r="G28" s="9"/>
      <c r="H28" s="9"/>
      <c r="I28" s="9"/>
      <c r="J28" s="9">
        <v>25</v>
      </c>
      <c r="K28" s="9">
        <v>7</v>
      </c>
      <c r="L28" s="9">
        <v>8</v>
      </c>
      <c r="M28" s="9">
        <v>10</v>
      </c>
      <c r="N28" s="9">
        <v>10</v>
      </c>
      <c r="O28" s="9">
        <v>0</v>
      </c>
      <c r="P28" s="9">
        <v>15</v>
      </c>
      <c r="Q28" s="9">
        <v>0</v>
      </c>
      <c r="R28" s="35">
        <f t="shared" si="0"/>
        <v>4</v>
      </c>
      <c r="S28" s="36">
        <f t="shared" si="1"/>
        <v>79</v>
      </c>
      <c r="T28" s="35" t="str">
        <f t="shared" si="2"/>
        <v>Khá</v>
      </c>
      <c r="U28" s="9" t="s">
        <v>758</v>
      </c>
      <c r="V28" s="14" t="s">
        <v>653</v>
      </c>
      <c r="W28" s="29"/>
    </row>
    <row r="29" spans="1:23" s="10" customFormat="1" ht="26.25" customHeight="1">
      <c r="A29" s="9">
        <v>22</v>
      </c>
      <c r="B29" s="9">
        <v>2210010026</v>
      </c>
      <c r="C29" s="45" t="s">
        <v>498</v>
      </c>
      <c r="D29" s="46" t="s">
        <v>235</v>
      </c>
      <c r="E29" s="12"/>
      <c r="F29" s="13"/>
      <c r="G29" s="9"/>
      <c r="H29" s="9"/>
      <c r="I29" s="9"/>
      <c r="J29" s="9">
        <v>25</v>
      </c>
      <c r="K29" s="9">
        <v>7</v>
      </c>
      <c r="L29" s="9">
        <v>8</v>
      </c>
      <c r="M29" s="9">
        <v>10</v>
      </c>
      <c r="N29" s="9">
        <v>5</v>
      </c>
      <c r="O29" s="9">
        <v>0</v>
      </c>
      <c r="P29" s="9">
        <v>15</v>
      </c>
      <c r="Q29" s="9">
        <v>0</v>
      </c>
      <c r="R29" s="35">
        <f t="shared" si="0"/>
        <v>3</v>
      </c>
      <c r="S29" s="36">
        <f t="shared" si="1"/>
        <v>73</v>
      </c>
      <c r="T29" s="35" t="str">
        <f t="shared" si="2"/>
        <v>Khá</v>
      </c>
      <c r="U29" s="9" t="s">
        <v>804</v>
      </c>
      <c r="V29" s="14" t="s">
        <v>655</v>
      </c>
      <c r="W29" s="29"/>
    </row>
    <row r="30" spans="1:23" s="10" customFormat="1" ht="26.25" customHeight="1">
      <c r="A30" s="9">
        <v>23</v>
      </c>
      <c r="B30" s="9">
        <v>2210010028</v>
      </c>
      <c r="C30" s="45" t="s">
        <v>499</v>
      </c>
      <c r="D30" s="46" t="s">
        <v>41</v>
      </c>
      <c r="E30" s="12"/>
      <c r="F30" s="13"/>
      <c r="G30" s="9"/>
      <c r="H30" s="9"/>
      <c r="I30" s="9"/>
      <c r="J30" s="9">
        <v>25</v>
      </c>
      <c r="K30" s="9">
        <v>7</v>
      </c>
      <c r="L30" s="9">
        <v>4</v>
      </c>
      <c r="M30" s="9">
        <v>10</v>
      </c>
      <c r="N30" s="9">
        <v>5</v>
      </c>
      <c r="O30" s="138">
        <v>8</v>
      </c>
      <c r="P30" s="9">
        <v>15</v>
      </c>
      <c r="Q30" s="9">
        <v>0</v>
      </c>
      <c r="R30" s="35">
        <f t="shared" si="0"/>
        <v>1</v>
      </c>
      <c r="S30" s="36">
        <f t="shared" si="1"/>
        <v>75</v>
      </c>
      <c r="T30" s="35" t="str">
        <f t="shared" si="2"/>
        <v>Khá</v>
      </c>
      <c r="U30" s="9" t="s">
        <v>757</v>
      </c>
      <c r="V30" s="14" t="s">
        <v>646</v>
      </c>
      <c r="W30" s="29"/>
    </row>
    <row r="31" spans="1:23" s="10" customFormat="1" ht="26.25" customHeight="1">
      <c r="A31" s="9">
        <v>24</v>
      </c>
      <c r="B31" s="9">
        <v>2210010029</v>
      </c>
      <c r="C31" s="45" t="s">
        <v>500</v>
      </c>
      <c r="D31" s="46" t="s">
        <v>43</v>
      </c>
      <c r="E31" s="12"/>
      <c r="F31" s="13"/>
      <c r="G31" s="9"/>
      <c r="H31" s="9"/>
      <c r="I31" s="9"/>
      <c r="J31" s="9">
        <v>25</v>
      </c>
      <c r="K31" s="9">
        <v>7</v>
      </c>
      <c r="L31" s="9">
        <v>8</v>
      </c>
      <c r="M31" s="9">
        <v>10</v>
      </c>
      <c r="N31" s="9">
        <v>5</v>
      </c>
      <c r="O31" s="9">
        <v>0</v>
      </c>
      <c r="P31" s="9">
        <v>15</v>
      </c>
      <c r="Q31" s="9">
        <v>0</v>
      </c>
      <c r="R31" s="35">
        <f t="shared" si="0"/>
        <v>4</v>
      </c>
      <c r="S31" s="36">
        <f t="shared" si="1"/>
        <v>74</v>
      </c>
      <c r="T31" s="35" t="str">
        <f t="shared" si="2"/>
        <v>Khá</v>
      </c>
      <c r="U31" s="9" t="s">
        <v>800</v>
      </c>
      <c r="V31" s="14" t="s">
        <v>653</v>
      </c>
      <c r="W31" s="29"/>
    </row>
    <row r="32" spans="1:23" s="10" customFormat="1" ht="26.25" customHeight="1">
      <c r="A32" s="9">
        <v>25</v>
      </c>
      <c r="B32" s="9">
        <v>2210010031</v>
      </c>
      <c r="C32" s="45" t="s">
        <v>501</v>
      </c>
      <c r="D32" s="46" t="s">
        <v>50</v>
      </c>
      <c r="E32" s="12"/>
      <c r="F32" s="13"/>
      <c r="G32" s="9"/>
      <c r="H32" s="9"/>
      <c r="I32" s="9"/>
      <c r="J32" s="9">
        <v>25</v>
      </c>
      <c r="K32" s="9">
        <v>7</v>
      </c>
      <c r="L32" s="9">
        <v>8</v>
      </c>
      <c r="M32" s="9">
        <v>10</v>
      </c>
      <c r="N32" s="9">
        <v>10</v>
      </c>
      <c r="O32" s="9">
        <v>7</v>
      </c>
      <c r="P32" s="9">
        <v>15</v>
      </c>
      <c r="Q32" s="9">
        <v>0</v>
      </c>
      <c r="R32" s="35">
        <f t="shared" si="0"/>
        <v>4</v>
      </c>
      <c r="S32" s="36">
        <f t="shared" si="1"/>
        <v>86</v>
      </c>
      <c r="T32" s="35" t="str">
        <f t="shared" si="2"/>
        <v>Tốt</v>
      </c>
      <c r="U32" s="9" t="s">
        <v>790</v>
      </c>
      <c r="V32" s="14" t="s">
        <v>653</v>
      </c>
      <c r="W32" s="29"/>
    </row>
    <row r="33" spans="1:23" s="10" customFormat="1" ht="26.25" customHeight="1">
      <c r="A33" s="9">
        <v>26</v>
      </c>
      <c r="B33" s="9">
        <v>2210010032</v>
      </c>
      <c r="C33" s="45" t="s">
        <v>220</v>
      </c>
      <c r="D33" s="46" t="s">
        <v>335</v>
      </c>
      <c r="E33" s="12"/>
      <c r="F33" s="13"/>
      <c r="G33" s="9"/>
      <c r="H33" s="9"/>
      <c r="I33" s="9"/>
      <c r="J33" s="9">
        <v>25</v>
      </c>
      <c r="K33" s="9">
        <v>7</v>
      </c>
      <c r="L33" s="9">
        <v>8</v>
      </c>
      <c r="M33" s="9">
        <v>10</v>
      </c>
      <c r="N33" s="9">
        <v>5</v>
      </c>
      <c r="O33" s="9">
        <v>0</v>
      </c>
      <c r="P33" s="9">
        <v>15</v>
      </c>
      <c r="Q33" s="9">
        <v>0</v>
      </c>
      <c r="R33" s="35">
        <f t="shared" si="0"/>
        <v>4</v>
      </c>
      <c r="S33" s="36">
        <f t="shared" si="1"/>
        <v>74</v>
      </c>
      <c r="T33" s="35" t="str">
        <f t="shared" si="2"/>
        <v>Khá</v>
      </c>
      <c r="U33" s="9" t="s">
        <v>805</v>
      </c>
      <c r="V33" s="14" t="s">
        <v>653</v>
      </c>
      <c r="W33" s="29"/>
    </row>
    <row r="34" spans="1:23" s="10" customFormat="1" ht="26.25" customHeight="1">
      <c r="A34" s="9">
        <v>27</v>
      </c>
      <c r="B34" s="9">
        <v>2210010034</v>
      </c>
      <c r="C34" s="45" t="s">
        <v>502</v>
      </c>
      <c r="D34" s="46" t="s">
        <v>426</v>
      </c>
      <c r="E34" s="12"/>
      <c r="F34" s="13"/>
      <c r="G34" s="9"/>
      <c r="H34" s="9"/>
      <c r="I34" s="9"/>
      <c r="J34" s="9">
        <v>25</v>
      </c>
      <c r="K34" s="9">
        <v>7</v>
      </c>
      <c r="L34" s="9">
        <v>8</v>
      </c>
      <c r="M34" s="9">
        <v>10</v>
      </c>
      <c r="N34" s="9">
        <v>5</v>
      </c>
      <c r="O34" s="9">
        <v>0</v>
      </c>
      <c r="P34" s="9">
        <v>10</v>
      </c>
      <c r="Q34" s="9">
        <v>0</v>
      </c>
      <c r="R34" s="35">
        <f t="shared" si="0"/>
        <v>3</v>
      </c>
      <c r="S34" s="36">
        <f t="shared" si="1"/>
        <v>68</v>
      </c>
      <c r="T34" s="35" t="str">
        <f t="shared" si="2"/>
        <v>TB</v>
      </c>
      <c r="U34" s="9" t="s">
        <v>806</v>
      </c>
      <c r="V34" s="14" t="s">
        <v>655</v>
      </c>
      <c r="W34" s="29"/>
    </row>
    <row r="35" spans="1:23" s="10" customFormat="1" ht="26.25" customHeight="1">
      <c r="A35" s="9">
        <v>28</v>
      </c>
      <c r="B35" s="9">
        <v>2210010035</v>
      </c>
      <c r="C35" s="45" t="s">
        <v>503</v>
      </c>
      <c r="D35" s="46" t="s">
        <v>426</v>
      </c>
      <c r="E35" s="12"/>
      <c r="F35" s="13"/>
      <c r="G35" s="9"/>
      <c r="H35" s="9"/>
      <c r="I35" s="9"/>
      <c r="J35" s="9">
        <v>25</v>
      </c>
      <c r="K35" s="9">
        <v>5</v>
      </c>
      <c r="L35" s="9">
        <v>4</v>
      </c>
      <c r="M35" s="9">
        <v>5</v>
      </c>
      <c r="N35" s="9">
        <v>5</v>
      </c>
      <c r="O35" s="9">
        <v>0</v>
      </c>
      <c r="P35" s="9">
        <v>10</v>
      </c>
      <c r="Q35" s="9">
        <v>0</v>
      </c>
      <c r="R35" s="35">
        <f t="shared" si="0"/>
        <v>0</v>
      </c>
      <c r="S35" s="36">
        <f t="shared" si="1"/>
        <v>54</v>
      </c>
      <c r="T35" s="35" t="str">
        <f t="shared" si="2"/>
        <v>TB</v>
      </c>
      <c r="U35" s="9" t="s">
        <v>807</v>
      </c>
      <c r="V35" s="14" t="s">
        <v>649</v>
      </c>
      <c r="W35" s="29"/>
    </row>
    <row r="36" spans="1:23" s="10" customFormat="1" ht="26.25" customHeight="1">
      <c r="A36" s="9">
        <v>29</v>
      </c>
      <c r="B36" s="9">
        <v>2210010036</v>
      </c>
      <c r="C36" s="45" t="s">
        <v>504</v>
      </c>
      <c r="D36" s="46" t="s">
        <v>337</v>
      </c>
      <c r="E36" s="12"/>
      <c r="F36" s="13"/>
      <c r="G36" s="9"/>
      <c r="H36" s="9"/>
      <c r="I36" s="9"/>
      <c r="J36" s="9">
        <v>25</v>
      </c>
      <c r="K36" s="9">
        <v>5</v>
      </c>
      <c r="L36" s="9">
        <v>4</v>
      </c>
      <c r="M36" s="9">
        <v>10</v>
      </c>
      <c r="N36" s="9">
        <v>5</v>
      </c>
      <c r="O36" s="9">
        <v>0</v>
      </c>
      <c r="P36" s="9">
        <v>5</v>
      </c>
      <c r="Q36" s="9">
        <v>0</v>
      </c>
      <c r="R36" s="35">
        <f t="shared" si="0"/>
        <v>1</v>
      </c>
      <c r="S36" s="36">
        <f t="shared" si="1"/>
        <v>55</v>
      </c>
      <c r="T36" s="35" t="str">
        <f t="shared" si="2"/>
        <v>TB</v>
      </c>
      <c r="U36" s="9" t="s">
        <v>680</v>
      </c>
      <c r="V36" s="14" t="s">
        <v>646</v>
      </c>
      <c r="W36" s="29"/>
    </row>
    <row r="37" spans="1:23" s="10" customFormat="1" ht="26.25" customHeight="1">
      <c r="A37" s="9">
        <v>30</v>
      </c>
      <c r="B37" s="9">
        <v>2210010037</v>
      </c>
      <c r="C37" s="45" t="s">
        <v>360</v>
      </c>
      <c r="D37" s="46" t="s">
        <v>505</v>
      </c>
      <c r="E37" s="12"/>
      <c r="F37" s="13"/>
      <c r="G37" s="9"/>
      <c r="H37" s="9"/>
      <c r="I37" s="9"/>
      <c r="J37" s="9">
        <v>25</v>
      </c>
      <c r="K37" s="9">
        <v>7</v>
      </c>
      <c r="L37" s="9">
        <v>8</v>
      </c>
      <c r="M37" s="9">
        <v>10</v>
      </c>
      <c r="N37" s="9">
        <v>10</v>
      </c>
      <c r="O37" s="9">
        <v>10</v>
      </c>
      <c r="P37" s="9">
        <v>15</v>
      </c>
      <c r="Q37" s="138">
        <v>0</v>
      </c>
      <c r="R37" s="35">
        <f t="shared" si="0"/>
        <v>3</v>
      </c>
      <c r="S37" s="36">
        <f t="shared" si="1"/>
        <v>88</v>
      </c>
      <c r="T37" s="35" t="str">
        <f t="shared" si="2"/>
        <v>Tốt</v>
      </c>
      <c r="U37" s="9" t="s">
        <v>663</v>
      </c>
      <c r="V37" s="14" t="s">
        <v>655</v>
      </c>
      <c r="W37" s="29"/>
    </row>
    <row r="38" spans="1:23" s="10" customFormat="1" ht="26.25" customHeight="1">
      <c r="A38" s="9">
        <v>31</v>
      </c>
      <c r="B38" s="9">
        <v>2210010038</v>
      </c>
      <c r="C38" s="45" t="s">
        <v>506</v>
      </c>
      <c r="D38" s="46" t="s">
        <v>124</v>
      </c>
      <c r="E38" s="12"/>
      <c r="F38" s="13"/>
      <c r="G38" s="9"/>
      <c r="H38" s="9"/>
      <c r="I38" s="9"/>
      <c r="J38" s="9">
        <v>25</v>
      </c>
      <c r="K38" s="9">
        <v>5</v>
      </c>
      <c r="L38" s="9">
        <v>4</v>
      </c>
      <c r="M38" s="9">
        <v>10</v>
      </c>
      <c r="N38" s="9">
        <v>5</v>
      </c>
      <c r="O38" s="9">
        <v>0</v>
      </c>
      <c r="P38" s="9">
        <v>12</v>
      </c>
      <c r="Q38" s="9">
        <v>0</v>
      </c>
      <c r="R38" s="35">
        <f t="shared" si="0"/>
        <v>0</v>
      </c>
      <c r="S38" s="36">
        <f t="shared" si="1"/>
        <v>61</v>
      </c>
      <c r="T38" s="35" t="str">
        <f t="shared" si="2"/>
        <v>TB</v>
      </c>
      <c r="U38" s="9" t="s">
        <v>808</v>
      </c>
      <c r="V38" s="14" t="s">
        <v>649</v>
      </c>
      <c r="W38" s="29"/>
    </row>
    <row r="39" spans="1:23" s="10" customFormat="1" ht="26.25" customHeight="1">
      <c r="A39" s="9">
        <v>32</v>
      </c>
      <c r="B39" s="9">
        <v>2210010039</v>
      </c>
      <c r="C39" s="43" t="s">
        <v>70</v>
      </c>
      <c r="D39" s="44" t="s">
        <v>507</v>
      </c>
      <c r="E39" s="12"/>
      <c r="F39" s="13"/>
      <c r="G39" s="9"/>
      <c r="H39" s="9"/>
      <c r="I39" s="9"/>
      <c r="J39" s="9">
        <v>25</v>
      </c>
      <c r="K39" s="9">
        <v>7</v>
      </c>
      <c r="L39" s="9">
        <v>8</v>
      </c>
      <c r="M39" s="9">
        <v>10</v>
      </c>
      <c r="N39" s="9">
        <v>5</v>
      </c>
      <c r="O39" s="138">
        <v>0</v>
      </c>
      <c r="P39" s="9">
        <v>15</v>
      </c>
      <c r="Q39" s="9">
        <v>0</v>
      </c>
      <c r="R39" s="35">
        <f t="shared" si="0"/>
        <v>5</v>
      </c>
      <c r="S39" s="36">
        <f t="shared" si="1"/>
        <v>75</v>
      </c>
      <c r="T39" s="35" t="str">
        <f t="shared" si="2"/>
        <v>Khá</v>
      </c>
      <c r="U39" s="9" t="s">
        <v>809</v>
      </c>
      <c r="V39" s="14" t="s">
        <v>735</v>
      </c>
      <c r="W39" s="29"/>
    </row>
    <row r="40" spans="1:23" s="10" customFormat="1" ht="26.25" customHeight="1">
      <c r="A40" s="9">
        <v>33</v>
      </c>
      <c r="B40" s="9">
        <v>2210010040</v>
      </c>
      <c r="C40" s="45" t="s">
        <v>508</v>
      </c>
      <c r="D40" s="46" t="s">
        <v>160</v>
      </c>
      <c r="E40" s="12"/>
      <c r="F40" s="13"/>
      <c r="G40" s="9"/>
      <c r="H40" s="9"/>
      <c r="I40" s="9"/>
      <c r="J40" s="9">
        <v>25</v>
      </c>
      <c r="K40" s="9">
        <v>5</v>
      </c>
      <c r="L40" s="9">
        <v>4</v>
      </c>
      <c r="M40" s="9">
        <v>5</v>
      </c>
      <c r="N40" s="9">
        <v>5</v>
      </c>
      <c r="O40" s="9">
        <v>0</v>
      </c>
      <c r="P40" s="9">
        <v>10</v>
      </c>
      <c r="Q40" s="138">
        <v>5</v>
      </c>
      <c r="R40" s="35">
        <f t="shared" si="0"/>
        <v>0</v>
      </c>
      <c r="S40" s="36">
        <f t="shared" si="1"/>
        <v>59</v>
      </c>
      <c r="T40" s="35" t="str">
        <f t="shared" si="2"/>
        <v>TB</v>
      </c>
      <c r="U40" s="9" t="s">
        <v>761</v>
      </c>
      <c r="V40" s="14" t="s">
        <v>649</v>
      </c>
      <c r="W40" s="29"/>
    </row>
    <row r="41" spans="1:23" s="10" customFormat="1" ht="26.25" customHeight="1">
      <c r="A41" s="9">
        <v>34</v>
      </c>
      <c r="B41" s="9">
        <v>2210010041</v>
      </c>
      <c r="C41" s="43" t="s">
        <v>509</v>
      </c>
      <c r="D41" s="44" t="s">
        <v>127</v>
      </c>
      <c r="E41" s="12"/>
      <c r="F41" s="13"/>
      <c r="G41" s="9"/>
      <c r="H41" s="9"/>
      <c r="I41" s="9"/>
      <c r="J41" s="9">
        <v>20</v>
      </c>
      <c r="K41" s="9">
        <v>7</v>
      </c>
      <c r="L41" s="9">
        <v>4</v>
      </c>
      <c r="M41" s="9">
        <v>10</v>
      </c>
      <c r="N41" s="9">
        <v>0</v>
      </c>
      <c r="O41" s="9">
        <v>0</v>
      </c>
      <c r="P41" s="9">
        <v>10</v>
      </c>
      <c r="Q41" s="9">
        <v>0</v>
      </c>
      <c r="R41" s="35">
        <f t="shared" si="0"/>
        <v>0</v>
      </c>
      <c r="S41" s="36">
        <f t="shared" si="1"/>
        <v>51</v>
      </c>
      <c r="T41" s="35" t="str">
        <f t="shared" si="2"/>
        <v>TB</v>
      </c>
      <c r="U41" s="9" t="s">
        <v>810</v>
      </c>
      <c r="V41" s="14" t="s">
        <v>649</v>
      </c>
      <c r="W41" s="29"/>
    </row>
    <row r="42" spans="1:23" s="10" customFormat="1" ht="26.25" customHeight="1">
      <c r="A42" s="9">
        <v>35</v>
      </c>
      <c r="B42" s="9">
        <v>2210010042</v>
      </c>
      <c r="C42" s="48" t="s">
        <v>510</v>
      </c>
      <c r="D42" s="49" t="s">
        <v>128</v>
      </c>
      <c r="E42" s="12"/>
      <c r="F42" s="13"/>
      <c r="G42" s="9"/>
      <c r="H42" s="9"/>
      <c r="I42" s="9"/>
      <c r="J42" s="9">
        <v>25</v>
      </c>
      <c r="K42" s="9">
        <v>7</v>
      </c>
      <c r="L42" s="9">
        <v>8</v>
      </c>
      <c r="M42" s="9">
        <v>10</v>
      </c>
      <c r="N42" s="9">
        <v>10</v>
      </c>
      <c r="O42" s="9">
        <v>0</v>
      </c>
      <c r="P42" s="9">
        <v>15</v>
      </c>
      <c r="Q42" s="9">
        <v>0</v>
      </c>
      <c r="R42" s="35">
        <f t="shared" si="0"/>
        <v>4</v>
      </c>
      <c r="S42" s="36">
        <f t="shared" si="1"/>
        <v>79</v>
      </c>
      <c r="T42" s="35" t="str">
        <f t="shared" si="2"/>
        <v>Khá</v>
      </c>
      <c r="U42" s="9" t="s">
        <v>805</v>
      </c>
      <c r="V42" s="14" t="s">
        <v>653</v>
      </c>
      <c r="W42" s="29"/>
    </row>
    <row r="43" spans="1:23" s="10" customFormat="1" ht="26.25" customHeight="1">
      <c r="A43" s="9">
        <v>36</v>
      </c>
      <c r="B43" s="9">
        <v>2210010043</v>
      </c>
      <c r="C43" s="45" t="s">
        <v>511</v>
      </c>
      <c r="D43" s="46" t="s">
        <v>54</v>
      </c>
      <c r="E43" s="12"/>
      <c r="F43" s="13"/>
      <c r="G43" s="9"/>
      <c r="H43" s="9"/>
      <c r="I43" s="9"/>
      <c r="J43" s="9">
        <v>25</v>
      </c>
      <c r="K43" s="9">
        <v>5</v>
      </c>
      <c r="L43" s="9">
        <v>4</v>
      </c>
      <c r="M43" s="9">
        <v>5</v>
      </c>
      <c r="N43" s="9">
        <v>5</v>
      </c>
      <c r="O43" s="9">
        <v>0</v>
      </c>
      <c r="P43" s="9">
        <v>15</v>
      </c>
      <c r="Q43" s="9">
        <v>0</v>
      </c>
      <c r="R43" s="35">
        <f t="shared" si="0"/>
        <v>0</v>
      </c>
      <c r="S43" s="36">
        <f t="shared" si="1"/>
        <v>59</v>
      </c>
      <c r="T43" s="35" t="str">
        <f t="shared" si="2"/>
        <v>TB</v>
      </c>
      <c r="U43" s="9" t="s">
        <v>811</v>
      </c>
      <c r="V43" s="14" t="s">
        <v>649</v>
      </c>
      <c r="W43" s="29"/>
    </row>
    <row r="44" spans="1:23" s="10" customFormat="1" ht="26.25" customHeight="1">
      <c r="A44" s="9">
        <v>37</v>
      </c>
      <c r="B44" s="9">
        <v>2210010044</v>
      </c>
      <c r="C44" s="45" t="s">
        <v>512</v>
      </c>
      <c r="D44" s="46" t="s">
        <v>54</v>
      </c>
      <c r="E44" s="12"/>
      <c r="F44" s="13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35">
        <f t="shared" si="0"/>
        <v>0</v>
      </c>
      <c r="S44" s="36">
        <f t="shared" si="1"/>
        <v>0</v>
      </c>
      <c r="T44" s="35" t="str">
        <f t="shared" si="2"/>
        <v>Yếu</v>
      </c>
      <c r="U44" s="9" t="s">
        <v>648</v>
      </c>
      <c r="V44" s="14" t="s">
        <v>649</v>
      </c>
      <c r="W44" s="29"/>
    </row>
    <row r="45" spans="1:23" s="10" customFormat="1" ht="26.25" customHeight="1">
      <c r="A45" s="9">
        <v>38</v>
      </c>
      <c r="B45" s="9">
        <v>2210010045</v>
      </c>
      <c r="C45" s="45" t="s">
        <v>513</v>
      </c>
      <c r="D45" s="46" t="s">
        <v>57</v>
      </c>
      <c r="E45" s="12"/>
      <c r="F45" s="13"/>
      <c r="G45" s="9"/>
      <c r="H45" s="9"/>
      <c r="I45" s="9"/>
      <c r="J45" s="9">
        <v>25</v>
      </c>
      <c r="K45" s="9">
        <v>7</v>
      </c>
      <c r="L45" s="9">
        <v>8</v>
      </c>
      <c r="M45" s="9">
        <v>10</v>
      </c>
      <c r="N45" s="9">
        <v>5</v>
      </c>
      <c r="O45" s="9">
        <v>0</v>
      </c>
      <c r="P45" s="9">
        <v>15</v>
      </c>
      <c r="Q45" s="9">
        <v>0</v>
      </c>
      <c r="R45" s="35">
        <f t="shared" si="0"/>
        <v>4</v>
      </c>
      <c r="S45" s="36">
        <f t="shared" si="1"/>
        <v>74</v>
      </c>
      <c r="T45" s="35" t="str">
        <f t="shared" si="2"/>
        <v>Khá</v>
      </c>
      <c r="U45" s="9" t="s">
        <v>812</v>
      </c>
      <c r="V45" s="14" t="s">
        <v>653</v>
      </c>
      <c r="W45" s="29"/>
    </row>
    <row r="46" spans="1:23" s="10" customFormat="1" ht="26.25" customHeight="1">
      <c r="A46" s="9">
        <v>39</v>
      </c>
      <c r="B46" s="9">
        <v>2210010046</v>
      </c>
      <c r="C46" s="43" t="s">
        <v>514</v>
      </c>
      <c r="D46" s="44" t="s">
        <v>132</v>
      </c>
      <c r="E46" s="12"/>
      <c r="F46" s="13"/>
      <c r="G46" s="9"/>
      <c r="H46" s="9"/>
      <c r="I46" s="9"/>
      <c r="J46" s="9">
        <v>25</v>
      </c>
      <c r="K46" s="9">
        <v>7</v>
      </c>
      <c r="L46" s="9">
        <v>8</v>
      </c>
      <c r="M46" s="9">
        <v>10</v>
      </c>
      <c r="N46" s="9">
        <v>5</v>
      </c>
      <c r="O46" s="9">
        <v>0</v>
      </c>
      <c r="P46" s="9">
        <v>15</v>
      </c>
      <c r="Q46" s="9">
        <v>0</v>
      </c>
      <c r="R46" s="35">
        <f t="shared" si="0"/>
        <v>1</v>
      </c>
      <c r="S46" s="36">
        <f t="shared" si="1"/>
        <v>71</v>
      </c>
      <c r="T46" s="35" t="str">
        <f t="shared" si="2"/>
        <v>Khá</v>
      </c>
      <c r="U46" s="9" t="s">
        <v>725</v>
      </c>
      <c r="V46" s="14" t="s">
        <v>646</v>
      </c>
      <c r="W46" s="29"/>
    </row>
    <row r="47" spans="1:23" s="10" customFormat="1" ht="26.25" customHeight="1">
      <c r="A47" s="9">
        <v>40</v>
      </c>
      <c r="B47" s="9">
        <v>2210010047</v>
      </c>
      <c r="C47" s="45" t="s">
        <v>515</v>
      </c>
      <c r="D47" s="46" t="s">
        <v>132</v>
      </c>
      <c r="E47" s="15"/>
      <c r="F47" s="13"/>
      <c r="G47" s="9"/>
      <c r="H47" s="9"/>
      <c r="I47" s="9"/>
      <c r="J47" s="9">
        <v>20</v>
      </c>
      <c r="K47" s="9">
        <v>7</v>
      </c>
      <c r="L47" s="9">
        <v>4</v>
      </c>
      <c r="M47" s="9">
        <v>10</v>
      </c>
      <c r="N47" s="9">
        <v>5</v>
      </c>
      <c r="O47" s="9">
        <v>0</v>
      </c>
      <c r="P47" s="9">
        <v>10</v>
      </c>
      <c r="Q47" s="9">
        <v>0</v>
      </c>
      <c r="R47" s="35">
        <f t="shared" si="0"/>
        <v>0</v>
      </c>
      <c r="S47" s="36">
        <f t="shared" si="1"/>
        <v>56</v>
      </c>
      <c r="T47" s="35" t="str">
        <f t="shared" si="2"/>
        <v>TB</v>
      </c>
      <c r="U47" s="9" t="s">
        <v>810</v>
      </c>
      <c r="V47" s="14" t="s">
        <v>649</v>
      </c>
      <c r="W47" s="29"/>
    </row>
    <row r="48" spans="1:23" s="10" customFormat="1" ht="26.25" customHeight="1">
      <c r="A48" s="9">
        <v>41</v>
      </c>
      <c r="B48" s="9">
        <v>2210010049</v>
      </c>
      <c r="C48" s="50" t="s">
        <v>516</v>
      </c>
      <c r="D48" s="51" t="s">
        <v>132</v>
      </c>
      <c r="E48" s="12"/>
      <c r="F48" s="13"/>
      <c r="G48" s="9"/>
      <c r="H48" s="9"/>
      <c r="I48" s="9"/>
      <c r="J48" s="9">
        <v>25</v>
      </c>
      <c r="K48" s="9">
        <v>7</v>
      </c>
      <c r="L48" s="9">
        <v>8</v>
      </c>
      <c r="M48" s="9">
        <v>10</v>
      </c>
      <c r="N48" s="9">
        <v>5</v>
      </c>
      <c r="O48" s="9">
        <v>0</v>
      </c>
      <c r="P48" s="9">
        <v>15</v>
      </c>
      <c r="Q48" s="9">
        <v>0</v>
      </c>
      <c r="R48" s="35">
        <f t="shared" si="0"/>
        <v>4</v>
      </c>
      <c r="S48" s="36">
        <f t="shared" si="1"/>
        <v>74</v>
      </c>
      <c r="T48" s="35" t="str">
        <f t="shared" si="2"/>
        <v>Khá</v>
      </c>
      <c r="U48" s="9" t="s">
        <v>728</v>
      </c>
      <c r="V48" s="14" t="s">
        <v>653</v>
      </c>
      <c r="W48" s="29"/>
    </row>
    <row r="49" spans="1:23" s="10" customFormat="1" ht="26.25" customHeight="1">
      <c r="A49" s="9">
        <v>42</v>
      </c>
      <c r="B49" s="9">
        <v>2210010050</v>
      </c>
      <c r="C49" s="45" t="s">
        <v>517</v>
      </c>
      <c r="D49" s="46" t="s">
        <v>59</v>
      </c>
      <c r="E49" s="12"/>
      <c r="F49" s="13"/>
      <c r="G49" s="9"/>
      <c r="H49" s="9"/>
      <c r="I49" s="9"/>
      <c r="J49" s="9">
        <v>25</v>
      </c>
      <c r="K49" s="9">
        <v>5</v>
      </c>
      <c r="L49" s="9">
        <v>4</v>
      </c>
      <c r="M49" s="9">
        <v>8</v>
      </c>
      <c r="N49" s="9">
        <v>5</v>
      </c>
      <c r="O49" s="9">
        <v>0</v>
      </c>
      <c r="P49" s="9">
        <v>12</v>
      </c>
      <c r="Q49" s="9">
        <v>0</v>
      </c>
      <c r="R49" s="35">
        <f t="shared" si="0"/>
        <v>0</v>
      </c>
      <c r="S49" s="36">
        <f t="shared" si="1"/>
        <v>59</v>
      </c>
      <c r="T49" s="35" t="str">
        <f t="shared" si="2"/>
        <v>TB</v>
      </c>
      <c r="U49" s="9" t="s">
        <v>702</v>
      </c>
      <c r="V49" s="14" t="s">
        <v>649</v>
      </c>
      <c r="W49" s="29"/>
    </row>
    <row r="50" spans="1:23" s="10" customFormat="1" ht="26.25" customHeight="1">
      <c r="A50" s="9">
        <v>43</v>
      </c>
      <c r="B50" s="9">
        <v>2210010051</v>
      </c>
      <c r="C50" s="45" t="s">
        <v>518</v>
      </c>
      <c r="D50" s="46" t="s">
        <v>60</v>
      </c>
      <c r="E50" s="12"/>
      <c r="F50" s="13"/>
      <c r="G50" s="9"/>
      <c r="H50" s="9"/>
      <c r="I50" s="9"/>
      <c r="J50" s="9">
        <v>25</v>
      </c>
      <c r="K50" s="9">
        <v>7</v>
      </c>
      <c r="L50" s="9">
        <v>8</v>
      </c>
      <c r="M50" s="9">
        <v>10</v>
      </c>
      <c r="N50" s="9">
        <v>5</v>
      </c>
      <c r="O50" s="9">
        <v>0</v>
      </c>
      <c r="P50" s="9">
        <v>12</v>
      </c>
      <c r="Q50" s="9">
        <v>0</v>
      </c>
      <c r="R50" s="35">
        <f t="shared" si="0"/>
        <v>1</v>
      </c>
      <c r="S50" s="36">
        <f t="shared" si="1"/>
        <v>68</v>
      </c>
      <c r="T50" s="35" t="str">
        <f t="shared" si="2"/>
        <v>TB</v>
      </c>
      <c r="U50" s="9" t="s">
        <v>757</v>
      </c>
      <c r="V50" s="14" t="s">
        <v>646</v>
      </c>
      <c r="W50" s="29"/>
    </row>
    <row r="51" spans="1:23" s="10" customFormat="1" ht="26.25" customHeight="1">
      <c r="A51" s="9">
        <v>44</v>
      </c>
      <c r="B51" s="9">
        <v>2210010052</v>
      </c>
      <c r="C51" s="45" t="s">
        <v>519</v>
      </c>
      <c r="D51" s="46" t="s">
        <v>118</v>
      </c>
      <c r="E51" s="12"/>
      <c r="F51" s="13"/>
      <c r="G51" s="9"/>
      <c r="H51" s="9"/>
      <c r="I51" s="9"/>
      <c r="J51" s="9">
        <v>20</v>
      </c>
      <c r="K51" s="9">
        <v>7</v>
      </c>
      <c r="L51" s="9">
        <v>4</v>
      </c>
      <c r="M51" s="9">
        <v>10</v>
      </c>
      <c r="N51" s="9">
        <v>5</v>
      </c>
      <c r="O51" s="9">
        <v>0</v>
      </c>
      <c r="P51" s="9">
        <v>10</v>
      </c>
      <c r="Q51" s="9">
        <v>0</v>
      </c>
      <c r="R51" s="35">
        <f t="shared" si="0"/>
        <v>1</v>
      </c>
      <c r="S51" s="36">
        <f t="shared" si="1"/>
        <v>57</v>
      </c>
      <c r="T51" s="35" t="str">
        <f t="shared" si="2"/>
        <v>TB</v>
      </c>
      <c r="U51" s="9" t="s">
        <v>813</v>
      </c>
      <c r="V51" s="14" t="s">
        <v>646</v>
      </c>
      <c r="W51" s="29"/>
    </row>
    <row r="52" spans="1:23" s="10" customFormat="1" ht="26.25" customHeight="1">
      <c r="A52" s="9">
        <v>45</v>
      </c>
      <c r="B52" s="9">
        <v>2210010053</v>
      </c>
      <c r="C52" s="45" t="s">
        <v>520</v>
      </c>
      <c r="D52" s="46" t="s">
        <v>118</v>
      </c>
      <c r="E52" s="12"/>
      <c r="F52" s="13"/>
      <c r="G52" s="9"/>
      <c r="H52" s="9"/>
      <c r="I52" s="9"/>
      <c r="J52" s="9">
        <v>25</v>
      </c>
      <c r="K52" s="9">
        <v>7</v>
      </c>
      <c r="L52" s="9">
        <v>8</v>
      </c>
      <c r="M52" s="9">
        <v>10</v>
      </c>
      <c r="N52" s="9">
        <v>5</v>
      </c>
      <c r="O52" s="138">
        <v>8</v>
      </c>
      <c r="P52" s="9">
        <v>15</v>
      </c>
      <c r="Q52" s="9">
        <v>0</v>
      </c>
      <c r="R52" s="35">
        <f t="shared" si="0"/>
        <v>3</v>
      </c>
      <c r="S52" s="36">
        <f t="shared" si="1"/>
        <v>81</v>
      </c>
      <c r="T52" s="35" t="str">
        <f t="shared" si="2"/>
        <v>Tốt</v>
      </c>
      <c r="U52" s="9" t="s">
        <v>806</v>
      </c>
      <c r="V52" s="14" t="s">
        <v>655</v>
      </c>
      <c r="W52" s="29"/>
    </row>
    <row r="53" spans="1:23" s="10" customFormat="1" ht="26.25" customHeight="1">
      <c r="A53" s="9">
        <v>46</v>
      </c>
      <c r="B53" s="9">
        <v>2210010054</v>
      </c>
      <c r="C53" s="45" t="s">
        <v>521</v>
      </c>
      <c r="D53" s="46" t="s">
        <v>133</v>
      </c>
      <c r="E53" s="12"/>
      <c r="F53" s="13"/>
      <c r="G53" s="9"/>
      <c r="H53" s="9"/>
      <c r="I53" s="9"/>
      <c r="J53" s="9">
        <v>25</v>
      </c>
      <c r="K53" s="9">
        <v>5</v>
      </c>
      <c r="L53" s="9">
        <v>6</v>
      </c>
      <c r="M53" s="9">
        <v>7</v>
      </c>
      <c r="N53" s="9">
        <v>5</v>
      </c>
      <c r="O53" s="9">
        <v>0</v>
      </c>
      <c r="P53" s="9">
        <v>12</v>
      </c>
      <c r="Q53" s="9">
        <v>0</v>
      </c>
      <c r="R53" s="35">
        <f t="shared" si="0"/>
        <v>1</v>
      </c>
      <c r="S53" s="36">
        <f t="shared" si="1"/>
        <v>61</v>
      </c>
      <c r="T53" s="35" t="str">
        <f t="shared" si="2"/>
        <v>TB</v>
      </c>
      <c r="U53" s="9" t="s">
        <v>647</v>
      </c>
      <c r="V53" s="14" t="s">
        <v>646</v>
      </c>
      <c r="W53" s="29"/>
    </row>
    <row r="54" spans="1:23" s="10" customFormat="1" ht="26.25" customHeight="1">
      <c r="A54" s="9">
        <v>47</v>
      </c>
      <c r="B54" s="9">
        <v>2210010055</v>
      </c>
      <c r="C54" s="45" t="s">
        <v>522</v>
      </c>
      <c r="D54" s="46" t="s">
        <v>62</v>
      </c>
      <c r="E54" s="12"/>
      <c r="F54" s="13"/>
      <c r="G54" s="9"/>
      <c r="H54" s="9"/>
      <c r="I54" s="9"/>
      <c r="J54" s="9">
        <v>25</v>
      </c>
      <c r="K54" s="9">
        <v>5</v>
      </c>
      <c r="L54" s="9">
        <v>4</v>
      </c>
      <c r="M54" s="9">
        <v>9</v>
      </c>
      <c r="N54" s="9">
        <v>5</v>
      </c>
      <c r="O54" s="138">
        <v>0</v>
      </c>
      <c r="P54" s="9">
        <v>15</v>
      </c>
      <c r="Q54" s="9">
        <v>0</v>
      </c>
      <c r="R54" s="35">
        <f t="shared" si="0"/>
        <v>0</v>
      </c>
      <c r="S54" s="36">
        <f t="shared" si="1"/>
        <v>63</v>
      </c>
      <c r="T54" s="35" t="str">
        <f t="shared" si="2"/>
        <v>TB</v>
      </c>
      <c r="U54" s="9" t="s">
        <v>780</v>
      </c>
      <c r="V54" s="14" t="s">
        <v>649</v>
      </c>
      <c r="W54" s="29"/>
    </row>
    <row r="55" spans="1:23" s="10" customFormat="1" ht="26.25" customHeight="1">
      <c r="A55" s="9">
        <v>48</v>
      </c>
      <c r="B55" s="9">
        <v>2210010056</v>
      </c>
      <c r="C55" s="43" t="s">
        <v>184</v>
      </c>
      <c r="D55" s="44" t="s">
        <v>134</v>
      </c>
      <c r="E55" s="12"/>
      <c r="F55" s="13"/>
      <c r="G55" s="9"/>
      <c r="H55" s="9"/>
      <c r="I55" s="9"/>
      <c r="J55" s="9">
        <v>20</v>
      </c>
      <c r="K55" s="9">
        <v>5</v>
      </c>
      <c r="L55" s="9">
        <v>8</v>
      </c>
      <c r="M55" s="9">
        <v>3</v>
      </c>
      <c r="N55" s="9">
        <v>5</v>
      </c>
      <c r="O55" s="9">
        <v>0</v>
      </c>
      <c r="P55" s="9">
        <v>15</v>
      </c>
      <c r="Q55" s="9">
        <v>0</v>
      </c>
      <c r="R55" s="35">
        <v>8</v>
      </c>
      <c r="S55" s="36">
        <f t="shared" si="1"/>
        <v>64</v>
      </c>
      <c r="T55" s="35" t="str">
        <f t="shared" si="2"/>
        <v>TB</v>
      </c>
      <c r="U55" s="9" t="s">
        <v>665</v>
      </c>
      <c r="V55" s="14" t="s">
        <v>649</v>
      </c>
      <c r="W55" s="29"/>
    </row>
    <row r="56" spans="1:23" s="10" customFormat="1" ht="26.25" customHeight="1">
      <c r="A56" s="9">
        <v>49</v>
      </c>
      <c r="B56" s="9">
        <v>2210010057</v>
      </c>
      <c r="C56" s="43" t="s">
        <v>523</v>
      </c>
      <c r="D56" s="44" t="s">
        <v>488</v>
      </c>
      <c r="E56" s="12"/>
      <c r="F56" s="13"/>
      <c r="G56" s="9"/>
      <c r="H56" s="9"/>
      <c r="I56" s="9"/>
      <c r="J56" s="9">
        <v>20</v>
      </c>
      <c r="K56" s="9">
        <v>5</v>
      </c>
      <c r="L56" s="9">
        <v>4</v>
      </c>
      <c r="M56" s="9">
        <v>10</v>
      </c>
      <c r="N56" s="9">
        <v>5</v>
      </c>
      <c r="O56" s="138">
        <v>0</v>
      </c>
      <c r="P56" s="9">
        <v>10</v>
      </c>
      <c r="Q56" s="9">
        <v>0</v>
      </c>
      <c r="R56" s="35">
        <f t="shared" si="0"/>
        <v>0</v>
      </c>
      <c r="S56" s="36">
        <f t="shared" si="1"/>
        <v>54</v>
      </c>
      <c r="T56" s="35" t="str">
        <f t="shared" si="2"/>
        <v>TB</v>
      </c>
      <c r="U56" s="9" t="s">
        <v>814</v>
      </c>
      <c r="V56" s="14" t="s">
        <v>649</v>
      </c>
      <c r="W56" s="29"/>
    </row>
    <row r="57" spans="1:23" s="10" customFormat="1" ht="26.25" customHeight="1">
      <c r="A57" s="9">
        <v>50</v>
      </c>
      <c r="B57" s="9">
        <v>2210010058</v>
      </c>
      <c r="C57" s="45" t="s">
        <v>524</v>
      </c>
      <c r="D57" s="46" t="s">
        <v>29</v>
      </c>
      <c r="E57" s="12"/>
      <c r="F57" s="13"/>
      <c r="G57" s="9"/>
      <c r="H57" s="9"/>
      <c r="I57" s="9"/>
      <c r="J57" s="9">
        <v>20</v>
      </c>
      <c r="K57" s="9">
        <v>7</v>
      </c>
      <c r="L57" s="9">
        <v>8</v>
      </c>
      <c r="M57" s="9">
        <v>10</v>
      </c>
      <c r="N57" s="9">
        <v>5</v>
      </c>
      <c r="O57" s="9">
        <v>0</v>
      </c>
      <c r="P57" s="9">
        <v>15</v>
      </c>
      <c r="Q57" s="9">
        <v>0</v>
      </c>
      <c r="R57" s="35">
        <f t="shared" si="0"/>
        <v>3</v>
      </c>
      <c r="S57" s="36">
        <f t="shared" si="1"/>
        <v>68</v>
      </c>
      <c r="T57" s="35" t="str">
        <f t="shared" si="2"/>
        <v>TB</v>
      </c>
      <c r="U57" s="9" t="s">
        <v>663</v>
      </c>
      <c r="V57" s="14" t="s">
        <v>655</v>
      </c>
      <c r="W57" s="29"/>
    </row>
    <row r="58" spans="1:23" s="10" customFormat="1" ht="26.25" customHeight="1">
      <c r="A58" s="9">
        <v>51</v>
      </c>
      <c r="B58" s="9">
        <v>2210010059</v>
      </c>
      <c r="C58" s="45" t="s">
        <v>525</v>
      </c>
      <c r="D58" s="46" t="s">
        <v>29</v>
      </c>
      <c r="E58" s="12"/>
      <c r="F58" s="13"/>
      <c r="G58" s="9"/>
      <c r="H58" s="9"/>
      <c r="I58" s="9"/>
      <c r="J58" s="9">
        <v>25</v>
      </c>
      <c r="K58" s="9">
        <v>5</v>
      </c>
      <c r="L58" s="9">
        <v>4</v>
      </c>
      <c r="M58" s="9">
        <v>5</v>
      </c>
      <c r="N58" s="9">
        <v>5</v>
      </c>
      <c r="O58" s="9">
        <v>0</v>
      </c>
      <c r="P58" s="9">
        <v>13</v>
      </c>
      <c r="Q58" s="9">
        <v>0</v>
      </c>
      <c r="R58" s="35">
        <f t="shared" si="0"/>
        <v>3</v>
      </c>
      <c r="S58" s="36">
        <f t="shared" si="1"/>
        <v>60</v>
      </c>
      <c r="T58" s="35" t="str">
        <f t="shared" si="2"/>
        <v>TB</v>
      </c>
      <c r="U58" s="9" t="s">
        <v>660</v>
      </c>
      <c r="V58" s="14" t="s">
        <v>655</v>
      </c>
      <c r="W58" s="29"/>
    </row>
    <row r="59" spans="1:23" s="10" customFormat="1" ht="26.25" customHeight="1">
      <c r="A59" s="9">
        <v>52</v>
      </c>
      <c r="B59" s="9">
        <v>2210010060</v>
      </c>
      <c r="C59" s="45" t="s">
        <v>526</v>
      </c>
      <c r="D59" s="46" t="s">
        <v>29</v>
      </c>
      <c r="E59" s="12"/>
      <c r="F59" s="13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35">
        <f t="shared" si="0"/>
        <v>0</v>
      </c>
      <c r="S59" s="36">
        <f t="shared" si="1"/>
        <v>0</v>
      </c>
      <c r="T59" s="35" t="str">
        <f t="shared" si="2"/>
        <v>Yếu</v>
      </c>
      <c r="U59" s="9" t="s">
        <v>648</v>
      </c>
      <c r="V59" s="14" t="s">
        <v>649</v>
      </c>
      <c r="W59" s="29"/>
    </row>
    <row r="60" spans="1:23" s="10" customFormat="1" ht="26.25" customHeight="1">
      <c r="A60" s="9">
        <v>53</v>
      </c>
      <c r="B60" s="9">
        <v>2210010061</v>
      </c>
      <c r="C60" s="45" t="s">
        <v>527</v>
      </c>
      <c r="D60" s="46" t="s">
        <v>63</v>
      </c>
      <c r="E60" s="12"/>
      <c r="F60" s="13"/>
      <c r="G60" s="9"/>
      <c r="H60" s="9"/>
      <c r="I60" s="9"/>
      <c r="J60" s="9">
        <v>20</v>
      </c>
      <c r="K60" s="9">
        <v>5</v>
      </c>
      <c r="L60" s="9">
        <v>4</v>
      </c>
      <c r="M60" s="9">
        <v>5</v>
      </c>
      <c r="N60" s="9">
        <v>5</v>
      </c>
      <c r="O60" s="138">
        <v>0</v>
      </c>
      <c r="P60" s="9">
        <v>5</v>
      </c>
      <c r="Q60" s="9">
        <v>0</v>
      </c>
      <c r="R60" s="35">
        <f t="shared" si="0"/>
        <v>0</v>
      </c>
      <c r="S60" s="36">
        <f t="shared" si="1"/>
        <v>44</v>
      </c>
      <c r="T60" s="35" t="str">
        <f t="shared" si="2"/>
        <v>Yếu</v>
      </c>
      <c r="U60" s="9" t="s">
        <v>815</v>
      </c>
      <c r="V60" s="14" t="s">
        <v>649</v>
      </c>
      <c r="W60" s="29"/>
    </row>
    <row r="61" spans="1:23" s="10" customFormat="1" ht="26.25" customHeight="1">
      <c r="A61" s="9">
        <v>54</v>
      </c>
      <c r="B61" s="9">
        <v>2210010062</v>
      </c>
      <c r="C61" s="45" t="s">
        <v>528</v>
      </c>
      <c r="D61" s="46" t="s">
        <v>138</v>
      </c>
      <c r="E61" s="12"/>
      <c r="F61" s="13"/>
      <c r="G61" s="9"/>
      <c r="H61" s="9"/>
      <c r="I61" s="9"/>
      <c r="J61" s="9">
        <v>25</v>
      </c>
      <c r="K61" s="9">
        <v>5</v>
      </c>
      <c r="L61" s="9">
        <v>6</v>
      </c>
      <c r="M61" s="9">
        <v>9</v>
      </c>
      <c r="N61" s="9">
        <v>5</v>
      </c>
      <c r="O61" s="9">
        <v>0</v>
      </c>
      <c r="P61" s="9">
        <v>11</v>
      </c>
      <c r="Q61" s="9">
        <v>0</v>
      </c>
      <c r="R61" s="35">
        <f t="shared" si="0"/>
        <v>1</v>
      </c>
      <c r="S61" s="36">
        <f t="shared" si="1"/>
        <v>62</v>
      </c>
      <c r="T61" s="35" t="str">
        <f t="shared" si="2"/>
        <v>TB</v>
      </c>
      <c r="U61" s="9" t="s">
        <v>757</v>
      </c>
      <c r="V61" s="14" t="s">
        <v>646</v>
      </c>
      <c r="W61" s="29"/>
    </row>
    <row r="62" spans="1:23" s="10" customFormat="1" ht="26.25" customHeight="1">
      <c r="A62" s="9">
        <v>55</v>
      </c>
      <c r="B62" s="9">
        <v>2210010063</v>
      </c>
      <c r="C62" s="45" t="s">
        <v>529</v>
      </c>
      <c r="D62" s="46" t="s">
        <v>138</v>
      </c>
      <c r="E62" s="12"/>
      <c r="F62" s="13"/>
      <c r="G62" s="9"/>
      <c r="H62" s="9"/>
      <c r="I62" s="9"/>
      <c r="J62" s="9">
        <v>25</v>
      </c>
      <c r="K62" s="9">
        <v>7</v>
      </c>
      <c r="L62" s="9">
        <v>8</v>
      </c>
      <c r="M62" s="9">
        <v>10</v>
      </c>
      <c r="N62" s="9">
        <v>5</v>
      </c>
      <c r="O62" s="9">
        <v>0</v>
      </c>
      <c r="P62" s="9">
        <v>15</v>
      </c>
      <c r="Q62" s="9">
        <v>0</v>
      </c>
      <c r="R62" s="35">
        <f t="shared" si="0"/>
        <v>4</v>
      </c>
      <c r="S62" s="36">
        <f t="shared" si="1"/>
        <v>74</v>
      </c>
      <c r="T62" s="35" t="str">
        <f t="shared" si="2"/>
        <v>Khá</v>
      </c>
      <c r="U62" s="9" t="s">
        <v>816</v>
      </c>
      <c r="V62" s="14" t="s">
        <v>653</v>
      </c>
      <c r="W62" s="29"/>
    </row>
    <row r="63" spans="1:23" s="10" customFormat="1" ht="26.25" customHeight="1">
      <c r="A63" s="9">
        <v>56</v>
      </c>
      <c r="B63" s="9">
        <v>2210010064</v>
      </c>
      <c r="C63" s="45" t="s">
        <v>162</v>
      </c>
      <c r="D63" s="46" t="s">
        <v>139</v>
      </c>
      <c r="E63" s="12"/>
      <c r="F63" s="13"/>
      <c r="G63" s="9"/>
      <c r="H63" s="9"/>
      <c r="I63" s="9"/>
      <c r="J63" s="9">
        <v>25</v>
      </c>
      <c r="K63" s="9">
        <v>5</v>
      </c>
      <c r="L63" s="9">
        <v>4</v>
      </c>
      <c r="M63" s="9">
        <v>5</v>
      </c>
      <c r="N63" s="9">
        <v>5</v>
      </c>
      <c r="O63" s="9">
        <v>0</v>
      </c>
      <c r="P63" s="9">
        <v>15</v>
      </c>
      <c r="Q63" s="9">
        <v>0</v>
      </c>
      <c r="R63" s="35">
        <f t="shared" si="0"/>
        <v>1</v>
      </c>
      <c r="S63" s="36">
        <f t="shared" si="1"/>
        <v>60</v>
      </c>
      <c r="T63" s="35" t="str">
        <f t="shared" si="2"/>
        <v>TB</v>
      </c>
      <c r="U63" s="9" t="s">
        <v>817</v>
      </c>
      <c r="V63" s="14" t="s">
        <v>646</v>
      </c>
      <c r="W63" s="29"/>
    </row>
    <row r="64" spans="1:23" s="10" customFormat="1" ht="26.25" customHeight="1">
      <c r="A64" s="9">
        <v>57</v>
      </c>
      <c r="B64" s="9">
        <v>2210010065</v>
      </c>
      <c r="C64" s="45" t="s">
        <v>530</v>
      </c>
      <c r="D64" s="46" t="s">
        <v>531</v>
      </c>
      <c r="E64" s="12"/>
      <c r="F64" s="13"/>
      <c r="G64" s="9"/>
      <c r="H64" s="9"/>
      <c r="I64" s="9"/>
      <c r="J64" s="9">
        <v>20</v>
      </c>
      <c r="K64" s="9">
        <v>5</v>
      </c>
      <c r="L64" s="9">
        <v>4</v>
      </c>
      <c r="M64" s="9">
        <v>5</v>
      </c>
      <c r="N64" s="9">
        <v>5</v>
      </c>
      <c r="O64" s="9">
        <v>0</v>
      </c>
      <c r="P64" s="9">
        <v>15</v>
      </c>
      <c r="Q64" s="9">
        <v>0</v>
      </c>
      <c r="R64" s="35">
        <f t="shared" si="0"/>
        <v>3</v>
      </c>
      <c r="S64" s="36">
        <f t="shared" si="1"/>
        <v>57</v>
      </c>
      <c r="T64" s="35" t="str">
        <f t="shared" si="2"/>
        <v>TB</v>
      </c>
      <c r="U64" s="9" t="s">
        <v>749</v>
      </c>
      <c r="V64" s="14" t="s">
        <v>655</v>
      </c>
      <c r="W64" s="29"/>
    </row>
    <row r="65" spans="1:23" s="10" customFormat="1" ht="26.25" customHeight="1">
      <c r="A65" s="9">
        <v>58</v>
      </c>
      <c r="B65" s="9">
        <v>2210010066</v>
      </c>
      <c r="C65" s="45" t="s">
        <v>100</v>
      </c>
      <c r="D65" s="46" t="s">
        <v>188</v>
      </c>
      <c r="E65" s="12"/>
      <c r="F65" s="13"/>
      <c r="G65" s="9"/>
      <c r="H65" s="9"/>
      <c r="I65" s="9"/>
      <c r="J65" s="9">
        <v>25</v>
      </c>
      <c r="K65" s="9">
        <v>5</v>
      </c>
      <c r="L65" s="9">
        <v>4</v>
      </c>
      <c r="M65" s="9">
        <v>5</v>
      </c>
      <c r="N65" s="9">
        <v>5</v>
      </c>
      <c r="O65" s="9">
        <v>0</v>
      </c>
      <c r="P65" s="9">
        <v>15</v>
      </c>
      <c r="Q65" s="9">
        <v>0</v>
      </c>
      <c r="R65" s="35">
        <f t="shared" si="0"/>
        <v>1</v>
      </c>
      <c r="S65" s="36">
        <f t="shared" si="1"/>
        <v>60</v>
      </c>
      <c r="T65" s="35" t="str">
        <f t="shared" si="2"/>
        <v>TB</v>
      </c>
      <c r="U65" s="9" t="s">
        <v>753</v>
      </c>
      <c r="V65" s="14" t="s">
        <v>646</v>
      </c>
      <c r="W65" s="29"/>
    </row>
    <row r="66" spans="1:23" s="10" customFormat="1" ht="26.25" customHeight="1">
      <c r="A66" s="9">
        <v>59</v>
      </c>
      <c r="B66" s="9">
        <v>2210010067</v>
      </c>
      <c r="C66" s="45" t="s">
        <v>83</v>
      </c>
      <c r="D66" s="46" t="s">
        <v>178</v>
      </c>
      <c r="E66" s="12"/>
      <c r="F66" s="13"/>
      <c r="G66" s="9"/>
      <c r="H66" s="9"/>
      <c r="I66" s="9"/>
      <c r="J66" s="9">
        <v>25</v>
      </c>
      <c r="K66" s="9">
        <v>5</v>
      </c>
      <c r="L66" s="9">
        <v>6</v>
      </c>
      <c r="M66" s="9">
        <v>7</v>
      </c>
      <c r="N66" s="9">
        <v>5</v>
      </c>
      <c r="O66" s="9">
        <v>0</v>
      </c>
      <c r="P66" s="9">
        <v>12</v>
      </c>
      <c r="Q66" s="9">
        <v>0</v>
      </c>
      <c r="R66" s="35">
        <f t="shared" si="0"/>
        <v>1</v>
      </c>
      <c r="S66" s="36">
        <f t="shared" si="1"/>
        <v>61</v>
      </c>
      <c r="T66" s="35" t="str">
        <f t="shared" si="2"/>
        <v>TB</v>
      </c>
      <c r="U66" s="9" t="s">
        <v>792</v>
      </c>
      <c r="V66" s="14" t="s">
        <v>646</v>
      </c>
      <c r="W66" s="29"/>
    </row>
    <row r="67" spans="1:23" s="10" customFormat="1" ht="26.25" customHeight="1">
      <c r="A67" s="9">
        <v>60</v>
      </c>
      <c r="B67" s="9">
        <v>2210010068</v>
      </c>
      <c r="C67" s="45" t="s">
        <v>532</v>
      </c>
      <c r="D67" s="46" t="s">
        <v>141</v>
      </c>
      <c r="E67" s="12"/>
      <c r="F67" s="13"/>
      <c r="G67" s="9"/>
      <c r="H67" s="9"/>
      <c r="I67" s="9"/>
      <c r="J67" s="9">
        <v>20</v>
      </c>
      <c r="K67" s="9">
        <v>5</v>
      </c>
      <c r="L67" s="9">
        <v>8</v>
      </c>
      <c r="M67" s="9">
        <v>10</v>
      </c>
      <c r="N67" s="9">
        <v>0</v>
      </c>
      <c r="O67" s="9">
        <v>0</v>
      </c>
      <c r="P67" s="9">
        <v>10</v>
      </c>
      <c r="Q67" s="9">
        <v>0</v>
      </c>
      <c r="R67" s="35">
        <f t="shared" si="0"/>
        <v>0</v>
      </c>
      <c r="S67" s="36">
        <f t="shared" si="1"/>
        <v>53</v>
      </c>
      <c r="T67" s="35" t="str">
        <f t="shared" si="2"/>
        <v>TB</v>
      </c>
      <c r="U67" s="9" t="s">
        <v>773</v>
      </c>
      <c r="V67" s="14" t="s">
        <v>649</v>
      </c>
      <c r="W67" s="29"/>
    </row>
    <row r="68" spans="1:23" s="10" customFormat="1" ht="26.25" customHeight="1">
      <c r="A68" s="9">
        <v>61</v>
      </c>
      <c r="B68" s="9">
        <v>2210010069</v>
      </c>
      <c r="C68" s="45" t="s">
        <v>533</v>
      </c>
      <c r="D68" s="46" t="s">
        <v>72</v>
      </c>
      <c r="E68" s="12"/>
      <c r="F68" s="13"/>
      <c r="G68" s="9"/>
      <c r="H68" s="9"/>
      <c r="I68" s="9"/>
      <c r="J68" s="9">
        <v>25</v>
      </c>
      <c r="K68" s="9">
        <v>5</v>
      </c>
      <c r="L68" s="9">
        <v>7</v>
      </c>
      <c r="M68" s="9">
        <v>6</v>
      </c>
      <c r="N68" s="9">
        <v>5</v>
      </c>
      <c r="O68" s="9">
        <v>0</v>
      </c>
      <c r="P68" s="9">
        <v>4</v>
      </c>
      <c r="Q68" s="9">
        <v>0</v>
      </c>
      <c r="R68" s="35">
        <f t="shared" si="0"/>
        <v>0</v>
      </c>
      <c r="S68" s="36">
        <f t="shared" si="1"/>
        <v>52</v>
      </c>
      <c r="T68" s="35" t="str">
        <f t="shared" si="2"/>
        <v>TB</v>
      </c>
      <c r="U68" s="9" t="s">
        <v>818</v>
      </c>
      <c r="V68" s="14" t="s">
        <v>649</v>
      </c>
      <c r="W68" s="29"/>
    </row>
    <row r="69" spans="1:23" s="10" customFormat="1" ht="26.25" customHeight="1">
      <c r="A69" s="9">
        <v>62</v>
      </c>
      <c r="B69" s="9">
        <v>2210010070</v>
      </c>
      <c r="C69" s="45" t="s">
        <v>534</v>
      </c>
      <c r="D69" s="46" t="s">
        <v>142</v>
      </c>
      <c r="E69" s="12"/>
      <c r="F69" s="13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35">
        <f t="shared" si="0"/>
        <v>0</v>
      </c>
      <c r="S69" s="36">
        <f t="shared" si="1"/>
        <v>0</v>
      </c>
      <c r="T69" s="35" t="str">
        <f t="shared" si="2"/>
        <v>Yếu</v>
      </c>
      <c r="U69" s="9" t="s">
        <v>648</v>
      </c>
      <c r="V69" s="14" t="s">
        <v>649</v>
      </c>
      <c r="W69" s="29"/>
    </row>
    <row r="70" spans="1:23" s="10" customFormat="1" ht="26.25" customHeight="1">
      <c r="A70" s="9">
        <v>63</v>
      </c>
      <c r="B70" s="9">
        <v>2210010071</v>
      </c>
      <c r="C70" s="45" t="s">
        <v>535</v>
      </c>
      <c r="D70" s="46" t="s">
        <v>106</v>
      </c>
      <c r="E70" s="12"/>
      <c r="F70" s="13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5">
        <v>0</v>
      </c>
      <c r="S70" s="36">
        <f t="shared" si="1"/>
        <v>0</v>
      </c>
      <c r="T70" s="35" t="str">
        <f t="shared" si="2"/>
        <v>Yếu</v>
      </c>
      <c r="U70" s="9" t="s">
        <v>648</v>
      </c>
      <c r="V70" s="14" t="s">
        <v>649</v>
      </c>
      <c r="W70" s="29"/>
    </row>
    <row r="71" spans="1:23" s="10" customFormat="1" ht="26.25" customHeight="1">
      <c r="A71" s="9">
        <v>64</v>
      </c>
      <c r="B71" s="9">
        <v>2210010072</v>
      </c>
      <c r="C71" s="45" t="s">
        <v>536</v>
      </c>
      <c r="D71" s="46" t="s">
        <v>74</v>
      </c>
      <c r="E71" s="12"/>
      <c r="F71" s="13"/>
      <c r="G71" s="9"/>
      <c r="H71" s="9"/>
      <c r="I71" s="9"/>
      <c r="J71" s="9">
        <v>25</v>
      </c>
      <c r="K71" s="9">
        <v>5</v>
      </c>
      <c r="L71" s="9">
        <v>4</v>
      </c>
      <c r="M71" s="9">
        <v>10</v>
      </c>
      <c r="N71" s="9">
        <v>5</v>
      </c>
      <c r="O71" s="9">
        <v>0</v>
      </c>
      <c r="P71" s="9">
        <v>4</v>
      </c>
      <c r="Q71" s="9">
        <v>0</v>
      </c>
      <c r="R71" s="35">
        <f t="shared" si="0"/>
        <v>0</v>
      </c>
      <c r="S71" s="36">
        <f t="shared" si="1"/>
        <v>53</v>
      </c>
      <c r="T71" s="35" t="str">
        <f t="shared" si="2"/>
        <v>TB</v>
      </c>
      <c r="U71" s="9" t="s">
        <v>770</v>
      </c>
      <c r="V71" s="14" t="s">
        <v>649</v>
      </c>
      <c r="W71" s="29"/>
    </row>
    <row r="72" spans="1:23" s="10" customFormat="1" ht="26.25" customHeight="1">
      <c r="A72" s="9">
        <v>65</v>
      </c>
      <c r="B72" s="9">
        <v>2210010073</v>
      </c>
      <c r="C72" s="45" t="s">
        <v>537</v>
      </c>
      <c r="D72" s="46" t="s">
        <v>74</v>
      </c>
      <c r="E72" s="12"/>
      <c r="F72" s="13"/>
      <c r="G72" s="9"/>
      <c r="H72" s="9"/>
      <c r="I72" s="9"/>
      <c r="J72" s="9">
        <v>25</v>
      </c>
      <c r="K72" s="9">
        <v>7</v>
      </c>
      <c r="L72" s="9">
        <v>8</v>
      </c>
      <c r="M72" s="9">
        <v>10</v>
      </c>
      <c r="N72" s="9">
        <v>5</v>
      </c>
      <c r="O72" s="138">
        <v>8</v>
      </c>
      <c r="P72" s="9">
        <v>15</v>
      </c>
      <c r="Q72" s="9">
        <v>0</v>
      </c>
      <c r="R72" s="35">
        <f t="shared" ref="R72:R105" si="3">IF(V72="Xuất sắc",5,IF(V72="Giỏi",4,IF(V72="Khá",3,IF(V72="TB",1,0))))</f>
        <v>1</v>
      </c>
      <c r="S72" s="36">
        <f t="shared" ref="S72:S105" si="4">SUM(J72:R72)</f>
        <v>79</v>
      </c>
      <c r="T72" s="35" t="str">
        <f t="shared" ref="T72:T105" si="5">IF(S72&gt;=90,"Xuất sắc",IF(S72&gt;=80,"Tốt",IF(S72&gt;=70,"Khá",IF(S72&gt;=50,"TB","Yếu"))))</f>
        <v>Khá</v>
      </c>
      <c r="U72" s="9" t="s">
        <v>680</v>
      </c>
      <c r="V72" s="14" t="s">
        <v>646</v>
      </c>
      <c r="W72" s="29"/>
    </row>
    <row r="73" spans="1:23" s="10" customFormat="1" ht="26.25" customHeight="1">
      <c r="A73" s="9">
        <v>66</v>
      </c>
      <c r="B73" s="9">
        <v>2210010074</v>
      </c>
      <c r="C73" s="45" t="s">
        <v>538</v>
      </c>
      <c r="D73" s="46" t="s">
        <v>144</v>
      </c>
      <c r="E73" s="12"/>
      <c r="F73" s="13"/>
      <c r="G73" s="9"/>
      <c r="H73" s="9"/>
      <c r="I73" s="9"/>
      <c r="J73" s="9">
        <v>25</v>
      </c>
      <c r="K73" s="9">
        <v>7</v>
      </c>
      <c r="L73" s="9">
        <v>8</v>
      </c>
      <c r="M73" s="9">
        <v>10</v>
      </c>
      <c r="N73" s="9">
        <v>10</v>
      </c>
      <c r="O73" s="9">
        <v>8</v>
      </c>
      <c r="P73" s="9">
        <v>15</v>
      </c>
      <c r="Q73" s="9">
        <v>0</v>
      </c>
      <c r="R73" s="35">
        <f t="shared" si="3"/>
        <v>4</v>
      </c>
      <c r="S73" s="36">
        <f t="shared" si="4"/>
        <v>87</v>
      </c>
      <c r="T73" s="35" t="str">
        <f t="shared" si="5"/>
        <v>Tốt</v>
      </c>
      <c r="U73" s="9" t="s">
        <v>705</v>
      </c>
      <c r="V73" s="14" t="s">
        <v>653</v>
      </c>
      <c r="W73" s="29"/>
    </row>
    <row r="74" spans="1:23" s="10" customFormat="1" ht="26.25" customHeight="1">
      <c r="A74" s="9">
        <v>67</v>
      </c>
      <c r="B74" s="9">
        <v>2210010075</v>
      </c>
      <c r="C74" s="45" t="s">
        <v>539</v>
      </c>
      <c r="D74" s="46" t="s">
        <v>540</v>
      </c>
      <c r="E74" s="12"/>
      <c r="F74" s="13"/>
      <c r="G74" s="9"/>
      <c r="H74" s="9"/>
      <c r="I74" s="9"/>
      <c r="J74" s="9">
        <v>20</v>
      </c>
      <c r="K74" s="9">
        <v>6</v>
      </c>
      <c r="L74" s="9">
        <v>6</v>
      </c>
      <c r="M74" s="9">
        <v>8</v>
      </c>
      <c r="N74" s="9">
        <v>5</v>
      </c>
      <c r="O74" s="9">
        <v>0</v>
      </c>
      <c r="P74" s="9">
        <v>15</v>
      </c>
      <c r="Q74" s="9">
        <v>0</v>
      </c>
      <c r="R74" s="35">
        <f t="shared" si="3"/>
        <v>0</v>
      </c>
      <c r="S74" s="36">
        <f t="shared" si="4"/>
        <v>60</v>
      </c>
      <c r="T74" s="35" t="str">
        <f t="shared" si="5"/>
        <v>TB</v>
      </c>
      <c r="U74" s="9" t="s">
        <v>648</v>
      </c>
      <c r="V74" s="14" t="s">
        <v>649</v>
      </c>
      <c r="W74" s="29"/>
    </row>
    <row r="75" spans="1:23" s="10" customFormat="1" ht="26.25" customHeight="1">
      <c r="A75" s="9">
        <v>68</v>
      </c>
      <c r="B75" s="9">
        <v>2210010076</v>
      </c>
      <c r="C75" s="45" t="s">
        <v>541</v>
      </c>
      <c r="D75" s="46" t="s">
        <v>102</v>
      </c>
      <c r="E75" s="12"/>
      <c r="F75" s="13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35">
        <f t="shared" si="3"/>
        <v>0</v>
      </c>
      <c r="S75" s="36">
        <f t="shared" si="4"/>
        <v>0</v>
      </c>
      <c r="T75" s="35" t="str">
        <f t="shared" si="5"/>
        <v>Yếu</v>
      </c>
      <c r="U75" s="9" t="s">
        <v>648</v>
      </c>
      <c r="V75" s="14" t="s">
        <v>649</v>
      </c>
      <c r="W75" s="29"/>
    </row>
    <row r="76" spans="1:23" s="10" customFormat="1" ht="26.25" customHeight="1">
      <c r="A76" s="9">
        <v>69</v>
      </c>
      <c r="B76" s="9">
        <v>2210010077</v>
      </c>
      <c r="C76" s="45" t="s">
        <v>284</v>
      </c>
      <c r="D76" s="46" t="s">
        <v>76</v>
      </c>
      <c r="E76" s="12"/>
      <c r="F76" s="13"/>
      <c r="G76" s="9"/>
      <c r="H76" s="9"/>
      <c r="I76" s="9"/>
      <c r="J76" s="9">
        <v>25</v>
      </c>
      <c r="K76" s="9">
        <v>5</v>
      </c>
      <c r="L76" s="9">
        <v>4</v>
      </c>
      <c r="M76" s="9">
        <v>5</v>
      </c>
      <c r="N76" s="9">
        <v>5</v>
      </c>
      <c r="O76" s="9">
        <v>0</v>
      </c>
      <c r="P76" s="9">
        <v>8</v>
      </c>
      <c r="Q76" s="9">
        <v>0</v>
      </c>
      <c r="R76" s="35">
        <f t="shared" si="3"/>
        <v>0</v>
      </c>
      <c r="S76" s="36">
        <f t="shared" si="4"/>
        <v>52</v>
      </c>
      <c r="T76" s="35" t="str">
        <f t="shared" si="5"/>
        <v>TB</v>
      </c>
      <c r="U76" s="9" t="s">
        <v>780</v>
      </c>
      <c r="V76" s="14" t="s">
        <v>649</v>
      </c>
      <c r="W76" s="29"/>
    </row>
    <row r="77" spans="1:23" s="10" customFormat="1" ht="26.25" customHeight="1">
      <c r="A77" s="9">
        <v>70</v>
      </c>
      <c r="B77" s="9">
        <v>2210010078</v>
      </c>
      <c r="C77" s="45" t="s">
        <v>542</v>
      </c>
      <c r="D77" s="46" t="s">
        <v>80</v>
      </c>
      <c r="E77" s="12"/>
      <c r="F77" s="13"/>
      <c r="G77" s="9"/>
      <c r="H77" s="9"/>
      <c r="I77" s="9"/>
      <c r="J77" s="9">
        <v>20</v>
      </c>
      <c r="K77" s="9">
        <v>5</v>
      </c>
      <c r="L77" s="9">
        <v>4</v>
      </c>
      <c r="M77" s="9">
        <v>5</v>
      </c>
      <c r="N77" s="9">
        <v>5</v>
      </c>
      <c r="O77" s="9">
        <v>0</v>
      </c>
      <c r="P77" s="9">
        <v>15</v>
      </c>
      <c r="Q77" s="9">
        <v>0</v>
      </c>
      <c r="R77" s="35">
        <f t="shared" si="3"/>
        <v>0</v>
      </c>
      <c r="S77" s="36">
        <f t="shared" si="4"/>
        <v>54</v>
      </c>
      <c r="T77" s="35" t="str">
        <f t="shared" si="5"/>
        <v>TB</v>
      </c>
      <c r="U77" s="9" t="s">
        <v>738</v>
      </c>
      <c r="V77" s="14" t="s">
        <v>649</v>
      </c>
      <c r="W77" s="29"/>
    </row>
    <row r="78" spans="1:23" s="10" customFormat="1" ht="26.25" customHeight="1">
      <c r="A78" s="9">
        <v>71</v>
      </c>
      <c r="B78" s="9">
        <v>2210010079</v>
      </c>
      <c r="C78" s="45" t="s">
        <v>56</v>
      </c>
      <c r="D78" s="46" t="s">
        <v>81</v>
      </c>
      <c r="E78" s="12"/>
      <c r="F78" s="13"/>
      <c r="G78" s="9"/>
      <c r="H78" s="9"/>
      <c r="I78" s="9"/>
      <c r="J78" s="9">
        <v>25</v>
      </c>
      <c r="K78" s="9">
        <v>7</v>
      </c>
      <c r="L78" s="9">
        <v>8</v>
      </c>
      <c r="M78" s="9">
        <v>10</v>
      </c>
      <c r="N78" s="9">
        <v>10</v>
      </c>
      <c r="O78" s="9">
        <v>0</v>
      </c>
      <c r="P78" s="9">
        <v>15</v>
      </c>
      <c r="Q78" s="9">
        <v>0</v>
      </c>
      <c r="R78" s="35">
        <f t="shared" si="3"/>
        <v>3</v>
      </c>
      <c r="S78" s="36">
        <f t="shared" si="4"/>
        <v>78</v>
      </c>
      <c r="T78" s="35" t="str">
        <f t="shared" si="5"/>
        <v>Khá</v>
      </c>
      <c r="U78" s="9" t="s">
        <v>779</v>
      </c>
      <c r="V78" s="14" t="s">
        <v>655</v>
      </c>
      <c r="W78" s="29"/>
    </row>
    <row r="79" spans="1:23" s="10" customFormat="1" ht="26.25" customHeight="1">
      <c r="A79" s="9">
        <v>72</v>
      </c>
      <c r="B79" s="9">
        <v>2210010080</v>
      </c>
      <c r="C79" s="45" t="s">
        <v>543</v>
      </c>
      <c r="D79" s="46" t="s">
        <v>86</v>
      </c>
      <c r="E79" s="12"/>
      <c r="F79" s="13"/>
      <c r="G79" s="9"/>
      <c r="H79" s="9"/>
      <c r="I79" s="9"/>
      <c r="J79" s="9">
        <v>25</v>
      </c>
      <c r="K79" s="9">
        <v>5</v>
      </c>
      <c r="L79" s="9">
        <v>6</v>
      </c>
      <c r="M79" s="9">
        <v>7</v>
      </c>
      <c r="N79" s="9">
        <v>5</v>
      </c>
      <c r="O79" s="9">
        <v>0</v>
      </c>
      <c r="P79" s="9">
        <v>12</v>
      </c>
      <c r="Q79" s="9">
        <v>0</v>
      </c>
      <c r="R79" s="35">
        <f t="shared" si="3"/>
        <v>4</v>
      </c>
      <c r="S79" s="36">
        <f t="shared" si="4"/>
        <v>64</v>
      </c>
      <c r="T79" s="35" t="str">
        <f t="shared" si="5"/>
        <v>TB</v>
      </c>
      <c r="U79" s="9" t="s">
        <v>819</v>
      </c>
      <c r="V79" s="14" t="s">
        <v>653</v>
      </c>
      <c r="W79" s="29"/>
    </row>
    <row r="80" spans="1:23" s="10" customFormat="1" ht="26.25" customHeight="1">
      <c r="A80" s="9">
        <v>73</v>
      </c>
      <c r="B80" s="9">
        <v>2210010082</v>
      </c>
      <c r="C80" s="45" t="s">
        <v>544</v>
      </c>
      <c r="D80" s="46" t="s">
        <v>458</v>
      </c>
      <c r="E80" s="12"/>
      <c r="F80" s="13"/>
      <c r="G80" s="9"/>
      <c r="H80" s="9"/>
      <c r="I80" s="9"/>
      <c r="J80" s="9">
        <v>25</v>
      </c>
      <c r="K80" s="9">
        <v>5</v>
      </c>
      <c r="L80" s="9">
        <v>3</v>
      </c>
      <c r="M80" s="9">
        <v>5</v>
      </c>
      <c r="N80" s="9">
        <v>5</v>
      </c>
      <c r="O80" s="9">
        <v>0</v>
      </c>
      <c r="P80" s="9">
        <v>12</v>
      </c>
      <c r="Q80" s="9">
        <v>0</v>
      </c>
      <c r="R80" s="35">
        <f t="shared" si="3"/>
        <v>3</v>
      </c>
      <c r="S80" s="36">
        <f t="shared" si="4"/>
        <v>58</v>
      </c>
      <c r="T80" s="35" t="str">
        <f t="shared" si="5"/>
        <v>TB</v>
      </c>
      <c r="U80" s="9" t="s">
        <v>736</v>
      </c>
      <c r="V80" s="14" t="s">
        <v>655</v>
      </c>
      <c r="W80" s="29"/>
    </row>
    <row r="81" spans="1:23" s="10" customFormat="1" ht="26.25" customHeight="1">
      <c r="A81" s="9">
        <v>74</v>
      </c>
      <c r="B81" s="9">
        <v>2210010083</v>
      </c>
      <c r="C81" s="45" t="s">
        <v>545</v>
      </c>
      <c r="D81" s="46" t="s">
        <v>88</v>
      </c>
      <c r="E81" s="12"/>
      <c r="F81" s="13"/>
      <c r="G81" s="9"/>
      <c r="H81" s="9"/>
      <c r="I81" s="9"/>
      <c r="J81" s="9">
        <v>25</v>
      </c>
      <c r="K81" s="9">
        <v>5</v>
      </c>
      <c r="L81" s="9">
        <v>6</v>
      </c>
      <c r="M81" s="9">
        <v>8</v>
      </c>
      <c r="N81" s="9">
        <v>5</v>
      </c>
      <c r="O81" s="9">
        <v>0</v>
      </c>
      <c r="P81" s="9">
        <v>12</v>
      </c>
      <c r="Q81" s="9">
        <v>0</v>
      </c>
      <c r="R81" s="35">
        <f t="shared" si="3"/>
        <v>0</v>
      </c>
      <c r="S81" s="36">
        <f t="shared" si="4"/>
        <v>61</v>
      </c>
      <c r="T81" s="35" t="str">
        <f t="shared" si="5"/>
        <v>TB</v>
      </c>
      <c r="U81" s="9" t="s">
        <v>820</v>
      </c>
      <c r="V81" s="14" t="s">
        <v>649</v>
      </c>
      <c r="W81" s="29"/>
    </row>
    <row r="82" spans="1:23" s="10" customFormat="1" ht="26.25" customHeight="1">
      <c r="A82" s="9">
        <v>75</v>
      </c>
      <c r="B82" s="9">
        <v>2210010084</v>
      </c>
      <c r="C82" s="45" t="s">
        <v>546</v>
      </c>
      <c r="D82" s="46" t="s">
        <v>298</v>
      </c>
      <c r="E82" s="12"/>
      <c r="F82" s="13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35">
        <f t="shared" si="3"/>
        <v>0</v>
      </c>
      <c r="S82" s="36">
        <f t="shared" si="4"/>
        <v>0</v>
      </c>
      <c r="T82" s="35" t="str">
        <f t="shared" si="5"/>
        <v>Yếu</v>
      </c>
      <c r="U82" s="9" t="s">
        <v>648</v>
      </c>
      <c r="V82" s="14" t="s">
        <v>649</v>
      </c>
      <c r="W82" s="29"/>
    </row>
    <row r="83" spans="1:23" s="10" customFormat="1" ht="26.25" customHeight="1">
      <c r="A83" s="9">
        <v>76</v>
      </c>
      <c r="B83" s="9">
        <v>2210010085</v>
      </c>
      <c r="C83" s="45" t="s">
        <v>547</v>
      </c>
      <c r="D83" s="46" t="s">
        <v>191</v>
      </c>
      <c r="E83" s="12"/>
      <c r="F83" s="13"/>
      <c r="G83" s="9"/>
      <c r="H83" s="9"/>
      <c r="I83" s="9"/>
      <c r="J83" s="9">
        <v>25</v>
      </c>
      <c r="K83" s="9">
        <v>7</v>
      </c>
      <c r="L83" s="9">
        <v>8</v>
      </c>
      <c r="M83" s="9">
        <v>10</v>
      </c>
      <c r="N83" s="9">
        <v>5</v>
      </c>
      <c r="O83" s="138">
        <v>0</v>
      </c>
      <c r="P83" s="9">
        <v>15</v>
      </c>
      <c r="Q83" s="9">
        <v>0</v>
      </c>
      <c r="R83" s="35">
        <f t="shared" si="3"/>
        <v>4</v>
      </c>
      <c r="S83" s="36">
        <f t="shared" si="4"/>
        <v>74</v>
      </c>
      <c r="T83" s="35" t="str">
        <f t="shared" si="5"/>
        <v>Khá</v>
      </c>
      <c r="U83" s="9" t="s">
        <v>821</v>
      </c>
      <c r="V83" s="14" t="s">
        <v>653</v>
      </c>
      <c r="W83" s="29"/>
    </row>
    <row r="84" spans="1:23" s="10" customFormat="1" ht="26.25" customHeight="1">
      <c r="A84" s="9">
        <v>77</v>
      </c>
      <c r="B84" s="9">
        <v>2210010086</v>
      </c>
      <c r="C84" s="45" t="s">
        <v>548</v>
      </c>
      <c r="D84" s="46" t="s">
        <v>549</v>
      </c>
      <c r="E84" s="12"/>
      <c r="F84" s="13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35">
        <f t="shared" si="3"/>
        <v>0</v>
      </c>
      <c r="S84" s="36">
        <f t="shared" si="4"/>
        <v>0</v>
      </c>
      <c r="T84" s="35" t="str">
        <f t="shared" si="5"/>
        <v>Yếu</v>
      </c>
      <c r="U84" s="9" t="s">
        <v>648</v>
      </c>
      <c r="V84" s="14" t="s">
        <v>649</v>
      </c>
      <c r="W84" s="29"/>
    </row>
    <row r="85" spans="1:23" s="10" customFormat="1" ht="26.25" customHeight="1">
      <c r="A85" s="9">
        <v>78</v>
      </c>
      <c r="B85" s="9">
        <v>2210010087</v>
      </c>
      <c r="C85" s="45" t="s">
        <v>73</v>
      </c>
      <c r="D85" s="46" t="s">
        <v>92</v>
      </c>
      <c r="E85" s="12"/>
      <c r="F85" s="13"/>
      <c r="G85" s="9"/>
      <c r="H85" s="9"/>
      <c r="I85" s="9"/>
      <c r="J85" s="9">
        <v>25</v>
      </c>
      <c r="K85" s="9">
        <v>7</v>
      </c>
      <c r="L85" s="9">
        <v>8</v>
      </c>
      <c r="M85" s="9">
        <v>10</v>
      </c>
      <c r="N85" s="9">
        <v>5</v>
      </c>
      <c r="O85" s="9">
        <v>0</v>
      </c>
      <c r="P85" s="9">
        <v>15</v>
      </c>
      <c r="Q85" s="9">
        <v>0</v>
      </c>
      <c r="R85" s="35">
        <f t="shared" si="3"/>
        <v>3</v>
      </c>
      <c r="S85" s="36">
        <f t="shared" si="4"/>
        <v>73</v>
      </c>
      <c r="T85" s="35" t="str">
        <f t="shared" si="5"/>
        <v>Khá</v>
      </c>
      <c r="U85" s="9" t="s">
        <v>774</v>
      </c>
      <c r="V85" s="14" t="s">
        <v>655</v>
      </c>
      <c r="W85" s="29"/>
    </row>
    <row r="86" spans="1:23" s="10" customFormat="1" ht="26.25" customHeight="1">
      <c r="A86" s="9">
        <v>79</v>
      </c>
      <c r="B86" s="9">
        <v>2210010088</v>
      </c>
      <c r="C86" s="43" t="s">
        <v>550</v>
      </c>
      <c r="D86" s="44" t="s">
        <v>92</v>
      </c>
      <c r="E86" s="12"/>
      <c r="F86" s="13"/>
      <c r="G86" s="9"/>
      <c r="H86" s="9"/>
      <c r="I86" s="9"/>
      <c r="J86" s="9">
        <v>25</v>
      </c>
      <c r="K86" s="9">
        <v>7</v>
      </c>
      <c r="L86" s="9">
        <v>6</v>
      </c>
      <c r="M86" s="9">
        <v>7</v>
      </c>
      <c r="N86" s="9">
        <v>5</v>
      </c>
      <c r="O86" s="9">
        <v>0</v>
      </c>
      <c r="P86" s="9">
        <v>10</v>
      </c>
      <c r="Q86" s="9">
        <v>0</v>
      </c>
      <c r="R86" s="35">
        <f t="shared" si="3"/>
        <v>0</v>
      </c>
      <c r="S86" s="36">
        <f t="shared" si="4"/>
        <v>60</v>
      </c>
      <c r="T86" s="35" t="str">
        <f t="shared" si="5"/>
        <v>TB</v>
      </c>
      <c r="U86" s="9" t="s">
        <v>784</v>
      </c>
      <c r="V86" s="14" t="s">
        <v>649</v>
      </c>
      <c r="W86" s="44"/>
    </row>
    <row r="87" spans="1:23" s="10" customFormat="1" ht="26.25" customHeight="1">
      <c r="A87" s="9">
        <v>80</v>
      </c>
      <c r="B87" s="9">
        <v>2210010089</v>
      </c>
      <c r="C87" s="45" t="s">
        <v>551</v>
      </c>
      <c r="D87" s="46" t="s">
        <v>147</v>
      </c>
      <c r="E87" s="12"/>
      <c r="F87" s="13"/>
      <c r="G87" s="9"/>
      <c r="H87" s="9"/>
      <c r="I87" s="9"/>
      <c r="J87" s="9">
        <v>25</v>
      </c>
      <c r="K87" s="9">
        <v>7</v>
      </c>
      <c r="L87" s="9">
        <v>6</v>
      </c>
      <c r="M87" s="9">
        <v>10</v>
      </c>
      <c r="N87" s="9">
        <v>10</v>
      </c>
      <c r="O87" s="138">
        <v>0</v>
      </c>
      <c r="P87" s="9">
        <v>15</v>
      </c>
      <c r="Q87" s="138">
        <v>5</v>
      </c>
      <c r="R87" s="35">
        <f t="shared" si="3"/>
        <v>4</v>
      </c>
      <c r="S87" s="36">
        <f t="shared" si="4"/>
        <v>82</v>
      </c>
      <c r="T87" s="35" t="str">
        <f t="shared" si="5"/>
        <v>Tốt</v>
      </c>
      <c r="U87" s="9" t="s">
        <v>786</v>
      </c>
      <c r="V87" s="14" t="s">
        <v>653</v>
      </c>
      <c r="W87" s="29"/>
    </row>
    <row r="88" spans="1:23" s="10" customFormat="1" ht="26.25" customHeight="1">
      <c r="A88" s="9">
        <v>81</v>
      </c>
      <c r="B88" s="9">
        <v>2210010090</v>
      </c>
      <c r="C88" s="45" t="s">
        <v>190</v>
      </c>
      <c r="D88" s="46" t="s">
        <v>94</v>
      </c>
      <c r="E88" s="12"/>
      <c r="F88" s="13"/>
      <c r="G88" s="9"/>
      <c r="H88" s="9"/>
      <c r="I88" s="9"/>
      <c r="J88" s="9">
        <v>25</v>
      </c>
      <c r="K88" s="9">
        <v>5</v>
      </c>
      <c r="L88" s="9">
        <v>6</v>
      </c>
      <c r="M88" s="9">
        <v>10</v>
      </c>
      <c r="N88" s="9">
        <v>5</v>
      </c>
      <c r="O88" s="9">
        <v>0</v>
      </c>
      <c r="P88" s="9">
        <v>10</v>
      </c>
      <c r="Q88" s="9">
        <v>0</v>
      </c>
      <c r="R88" s="35">
        <f t="shared" si="3"/>
        <v>0</v>
      </c>
      <c r="S88" s="36">
        <f t="shared" si="4"/>
        <v>61</v>
      </c>
      <c r="T88" s="35" t="str">
        <f t="shared" si="5"/>
        <v>TB</v>
      </c>
      <c r="U88" s="9" t="s">
        <v>768</v>
      </c>
      <c r="V88" s="14" t="s">
        <v>649</v>
      </c>
      <c r="W88" s="44"/>
    </row>
    <row r="89" spans="1:23" s="10" customFormat="1" ht="26.25" customHeight="1">
      <c r="A89" s="9">
        <v>82</v>
      </c>
      <c r="B89" s="9">
        <v>2210010091</v>
      </c>
      <c r="C89" s="45" t="s">
        <v>552</v>
      </c>
      <c r="D89" s="46" t="s">
        <v>166</v>
      </c>
      <c r="E89" s="12"/>
      <c r="F89" s="13"/>
      <c r="G89" s="9"/>
      <c r="H89" s="9"/>
      <c r="I89" s="9"/>
      <c r="J89" s="9">
        <v>25</v>
      </c>
      <c r="K89" s="9">
        <v>5</v>
      </c>
      <c r="L89" s="9">
        <v>7</v>
      </c>
      <c r="M89" s="9">
        <v>8</v>
      </c>
      <c r="N89" s="9">
        <v>5</v>
      </c>
      <c r="O89" s="9">
        <v>0</v>
      </c>
      <c r="P89" s="9">
        <v>10</v>
      </c>
      <c r="Q89" s="9">
        <v>0</v>
      </c>
      <c r="R89" s="35">
        <f t="shared" si="3"/>
        <v>0</v>
      </c>
      <c r="S89" s="36">
        <f t="shared" si="4"/>
        <v>60</v>
      </c>
      <c r="T89" s="35" t="str">
        <f t="shared" si="5"/>
        <v>TB</v>
      </c>
      <c r="U89" s="9" t="s">
        <v>808</v>
      </c>
      <c r="V89" s="14" t="s">
        <v>649</v>
      </c>
      <c r="W89" s="29"/>
    </row>
    <row r="90" spans="1:23" s="10" customFormat="1" ht="26.25" customHeight="1">
      <c r="A90" s="9">
        <v>83</v>
      </c>
      <c r="B90" s="9">
        <v>2210010092</v>
      </c>
      <c r="C90" s="45" t="s">
        <v>553</v>
      </c>
      <c r="D90" s="46" t="s">
        <v>148</v>
      </c>
      <c r="E90" s="12"/>
      <c r="F90" s="13"/>
      <c r="G90" s="9"/>
      <c r="H90" s="9"/>
      <c r="I90" s="9"/>
      <c r="J90" s="9">
        <v>25</v>
      </c>
      <c r="K90" s="9">
        <v>5</v>
      </c>
      <c r="L90" s="9">
        <v>7</v>
      </c>
      <c r="M90" s="9">
        <v>8</v>
      </c>
      <c r="N90" s="9">
        <v>5</v>
      </c>
      <c r="O90" s="9">
        <v>8</v>
      </c>
      <c r="P90" s="9">
        <v>10</v>
      </c>
      <c r="Q90" s="9">
        <v>0</v>
      </c>
      <c r="R90" s="35">
        <f t="shared" si="3"/>
        <v>1</v>
      </c>
      <c r="S90" s="36">
        <f t="shared" si="4"/>
        <v>69</v>
      </c>
      <c r="T90" s="35" t="str">
        <f t="shared" si="5"/>
        <v>TB</v>
      </c>
      <c r="U90" s="9" t="s">
        <v>743</v>
      </c>
      <c r="V90" s="14" t="s">
        <v>646</v>
      </c>
      <c r="W90" s="62"/>
    </row>
    <row r="91" spans="1:23" s="10" customFormat="1" ht="26.25" customHeight="1">
      <c r="A91" s="9">
        <v>84</v>
      </c>
      <c r="B91" s="9">
        <v>2210010093</v>
      </c>
      <c r="C91" s="45" t="s">
        <v>554</v>
      </c>
      <c r="D91" s="46" t="s">
        <v>463</v>
      </c>
      <c r="E91" s="12"/>
      <c r="F91" s="13"/>
      <c r="G91" s="9"/>
      <c r="H91" s="9"/>
      <c r="I91" s="9"/>
      <c r="J91" s="9">
        <v>20</v>
      </c>
      <c r="K91" s="9">
        <v>5</v>
      </c>
      <c r="L91" s="9">
        <v>0</v>
      </c>
      <c r="M91" s="9">
        <v>5</v>
      </c>
      <c r="N91" s="9">
        <v>5</v>
      </c>
      <c r="O91" s="9">
        <v>0</v>
      </c>
      <c r="P91" s="9">
        <v>15</v>
      </c>
      <c r="Q91" s="9">
        <v>0</v>
      </c>
      <c r="R91" s="35">
        <f t="shared" si="3"/>
        <v>0</v>
      </c>
      <c r="S91" s="36">
        <f t="shared" si="4"/>
        <v>50</v>
      </c>
      <c r="T91" s="35" t="str">
        <f t="shared" si="5"/>
        <v>TB</v>
      </c>
      <c r="U91" s="9" t="s">
        <v>820</v>
      </c>
      <c r="V91" s="14" t="s">
        <v>649</v>
      </c>
      <c r="W91" s="29"/>
    </row>
    <row r="92" spans="1:23" s="10" customFormat="1" ht="26.25" customHeight="1">
      <c r="A92" s="9">
        <v>85</v>
      </c>
      <c r="B92" s="9">
        <v>2210010094</v>
      </c>
      <c r="C92" s="45" t="s">
        <v>103</v>
      </c>
      <c r="D92" s="46" t="s">
        <v>149</v>
      </c>
      <c r="E92" s="12"/>
      <c r="F92" s="13"/>
      <c r="G92" s="9"/>
      <c r="H92" s="9"/>
      <c r="I92" s="9"/>
      <c r="J92" s="9">
        <v>25</v>
      </c>
      <c r="K92" s="9">
        <v>5</v>
      </c>
      <c r="L92" s="9">
        <v>5</v>
      </c>
      <c r="M92" s="9">
        <v>5</v>
      </c>
      <c r="N92" s="9">
        <v>5</v>
      </c>
      <c r="O92" s="9">
        <v>0</v>
      </c>
      <c r="P92" s="9">
        <v>10</v>
      </c>
      <c r="Q92" s="9">
        <v>0</v>
      </c>
      <c r="R92" s="35">
        <f t="shared" si="3"/>
        <v>1</v>
      </c>
      <c r="S92" s="36">
        <f t="shared" si="4"/>
        <v>56</v>
      </c>
      <c r="T92" s="35" t="str">
        <f t="shared" si="5"/>
        <v>TB</v>
      </c>
      <c r="U92" s="9" t="s">
        <v>757</v>
      </c>
      <c r="V92" s="14" t="s">
        <v>646</v>
      </c>
      <c r="W92" s="41"/>
    </row>
    <row r="93" spans="1:23" s="10" customFormat="1" ht="26.25" customHeight="1">
      <c r="A93" s="9">
        <v>86</v>
      </c>
      <c r="B93" s="9">
        <v>2210010095</v>
      </c>
      <c r="C93" s="45" t="s">
        <v>555</v>
      </c>
      <c r="D93" s="46" t="s">
        <v>153</v>
      </c>
      <c r="E93" s="12"/>
      <c r="F93" s="13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35">
        <f t="shared" si="3"/>
        <v>0</v>
      </c>
      <c r="S93" s="36">
        <f t="shared" si="4"/>
        <v>0</v>
      </c>
      <c r="T93" s="35" t="str">
        <f t="shared" si="5"/>
        <v>Yếu</v>
      </c>
      <c r="U93" s="9" t="s">
        <v>648</v>
      </c>
      <c r="V93" s="14" t="s">
        <v>649</v>
      </c>
      <c r="W93" s="29"/>
    </row>
    <row r="94" spans="1:23" s="10" customFormat="1" ht="26.25" customHeight="1">
      <c r="A94" s="9">
        <v>87</v>
      </c>
      <c r="B94" s="9">
        <v>2210010096</v>
      </c>
      <c r="C94" s="45" t="s">
        <v>556</v>
      </c>
      <c r="D94" s="46" t="s">
        <v>30</v>
      </c>
      <c r="E94" s="12"/>
      <c r="F94" s="13"/>
      <c r="G94" s="9"/>
      <c r="H94" s="9"/>
      <c r="I94" s="9"/>
      <c r="J94" s="9">
        <v>25</v>
      </c>
      <c r="K94" s="9">
        <v>5</v>
      </c>
      <c r="L94" s="9">
        <v>5</v>
      </c>
      <c r="M94" s="9">
        <v>10</v>
      </c>
      <c r="N94" s="9">
        <v>5</v>
      </c>
      <c r="O94" s="9">
        <v>0</v>
      </c>
      <c r="P94" s="9">
        <v>5</v>
      </c>
      <c r="Q94" s="9">
        <v>0</v>
      </c>
      <c r="R94" s="35">
        <f t="shared" si="3"/>
        <v>0</v>
      </c>
      <c r="S94" s="36">
        <f t="shared" si="4"/>
        <v>55</v>
      </c>
      <c r="T94" s="35" t="str">
        <f t="shared" si="5"/>
        <v>TB</v>
      </c>
      <c r="U94" s="9" t="s">
        <v>762</v>
      </c>
      <c r="V94" s="14" t="s">
        <v>649</v>
      </c>
      <c r="W94" s="28"/>
    </row>
    <row r="95" spans="1:23" s="10" customFormat="1" ht="26.25" customHeight="1">
      <c r="A95" s="9">
        <v>88</v>
      </c>
      <c r="B95" s="9">
        <v>2210010097</v>
      </c>
      <c r="C95" s="45" t="s">
        <v>557</v>
      </c>
      <c r="D95" s="46" t="s">
        <v>64</v>
      </c>
      <c r="E95" s="12"/>
      <c r="F95" s="13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35">
        <f t="shared" si="3"/>
        <v>0</v>
      </c>
      <c r="S95" s="36">
        <f t="shared" si="4"/>
        <v>0</v>
      </c>
      <c r="T95" s="35" t="str">
        <f t="shared" si="5"/>
        <v>Yếu</v>
      </c>
      <c r="U95" s="9" t="s">
        <v>648</v>
      </c>
      <c r="V95" s="14" t="s">
        <v>649</v>
      </c>
      <c r="W95" s="29"/>
    </row>
    <row r="96" spans="1:23" s="10" customFormat="1" ht="26.25" customHeight="1">
      <c r="A96" s="9">
        <v>89</v>
      </c>
      <c r="B96" s="9">
        <v>2210010098</v>
      </c>
      <c r="C96" s="45" t="s">
        <v>558</v>
      </c>
      <c r="D96" s="46" t="s">
        <v>74</v>
      </c>
      <c r="E96" s="12"/>
      <c r="F96" s="13"/>
      <c r="G96" s="9"/>
      <c r="H96" s="9"/>
      <c r="I96" s="9"/>
      <c r="J96" s="9">
        <v>20</v>
      </c>
      <c r="K96" s="9">
        <v>5</v>
      </c>
      <c r="L96" s="9">
        <v>8</v>
      </c>
      <c r="M96" s="9">
        <v>10</v>
      </c>
      <c r="N96" s="9">
        <v>5</v>
      </c>
      <c r="O96" s="9">
        <v>0</v>
      </c>
      <c r="P96" s="9">
        <v>5</v>
      </c>
      <c r="Q96" s="9">
        <v>0</v>
      </c>
      <c r="R96" s="35">
        <f t="shared" si="3"/>
        <v>0</v>
      </c>
      <c r="S96" s="36">
        <f t="shared" si="4"/>
        <v>53</v>
      </c>
      <c r="T96" s="35" t="str">
        <f t="shared" si="5"/>
        <v>TB</v>
      </c>
      <c r="U96" s="9" t="s">
        <v>815</v>
      </c>
      <c r="V96" s="14" t="s">
        <v>649</v>
      </c>
      <c r="W96" s="32"/>
    </row>
    <row r="97" spans="1:23" s="10" customFormat="1" ht="26.25" customHeight="1">
      <c r="A97" s="9">
        <v>90</v>
      </c>
      <c r="B97" s="9">
        <v>2210010099</v>
      </c>
      <c r="C97" s="66" t="s">
        <v>559</v>
      </c>
      <c r="D97" s="67" t="s">
        <v>51</v>
      </c>
      <c r="E97" s="12"/>
      <c r="F97" s="13"/>
      <c r="G97" s="9"/>
      <c r="H97" s="9"/>
      <c r="I97" s="9"/>
      <c r="J97" s="9">
        <v>20</v>
      </c>
      <c r="K97" s="9">
        <v>5</v>
      </c>
      <c r="L97" s="9">
        <v>8</v>
      </c>
      <c r="M97" s="9">
        <v>10</v>
      </c>
      <c r="N97" s="9">
        <v>5</v>
      </c>
      <c r="O97" s="9">
        <v>0</v>
      </c>
      <c r="P97" s="9">
        <v>5</v>
      </c>
      <c r="Q97" s="9">
        <v>0</v>
      </c>
      <c r="R97" s="35">
        <f t="shared" si="3"/>
        <v>0</v>
      </c>
      <c r="S97" s="36">
        <f t="shared" si="4"/>
        <v>53</v>
      </c>
      <c r="T97" s="35" t="str">
        <f t="shared" si="5"/>
        <v>TB</v>
      </c>
      <c r="U97" s="9" t="s">
        <v>822</v>
      </c>
      <c r="V97" s="14" t="s">
        <v>649</v>
      </c>
      <c r="W97" s="29"/>
    </row>
    <row r="98" spans="1:23" s="10" customFormat="1" ht="26.25" customHeight="1">
      <c r="A98" s="9">
        <v>91</v>
      </c>
      <c r="B98" s="9">
        <v>2210010100</v>
      </c>
      <c r="C98" s="66" t="s">
        <v>560</v>
      </c>
      <c r="D98" s="67" t="s">
        <v>121</v>
      </c>
      <c r="E98" s="12"/>
      <c r="F98" s="13"/>
      <c r="G98" s="9"/>
      <c r="H98" s="9"/>
      <c r="I98" s="9"/>
      <c r="J98" s="9">
        <v>20</v>
      </c>
      <c r="K98" s="9">
        <v>5</v>
      </c>
      <c r="L98" s="9">
        <v>4</v>
      </c>
      <c r="M98" s="9">
        <v>10</v>
      </c>
      <c r="N98" s="9">
        <v>5</v>
      </c>
      <c r="O98" s="9">
        <v>8</v>
      </c>
      <c r="P98" s="9">
        <v>5</v>
      </c>
      <c r="Q98" s="9">
        <v>0</v>
      </c>
      <c r="R98" s="35">
        <f t="shared" si="3"/>
        <v>0</v>
      </c>
      <c r="S98" s="36">
        <f t="shared" si="4"/>
        <v>57</v>
      </c>
      <c r="T98" s="35" t="str">
        <f t="shared" si="5"/>
        <v>TB</v>
      </c>
      <c r="U98" s="9" t="s">
        <v>762</v>
      </c>
      <c r="V98" s="14" t="s">
        <v>649</v>
      </c>
      <c r="W98" s="61"/>
    </row>
    <row r="99" spans="1:23" s="10" customFormat="1" ht="26.25" customHeight="1">
      <c r="A99" s="9">
        <v>92</v>
      </c>
      <c r="B99" s="9">
        <v>2210010101</v>
      </c>
      <c r="C99" s="45" t="s">
        <v>561</v>
      </c>
      <c r="D99" s="46" t="s">
        <v>324</v>
      </c>
      <c r="E99" s="12"/>
      <c r="F99" s="13"/>
      <c r="G99" s="9"/>
      <c r="H99" s="9"/>
      <c r="I99" s="9"/>
      <c r="J99" s="9">
        <v>25</v>
      </c>
      <c r="K99" s="9">
        <v>7</v>
      </c>
      <c r="L99" s="9">
        <v>4</v>
      </c>
      <c r="M99" s="9">
        <v>10</v>
      </c>
      <c r="N99" s="9">
        <v>5</v>
      </c>
      <c r="O99" s="9">
        <v>0</v>
      </c>
      <c r="P99" s="9">
        <v>5</v>
      </c>
      <c r="Q99" s="9">
        <v>0</v>
      </c>
      <c r="R99" s="35">
        <f t="shared" si="3"/>
        <v>1</v>
      </c>
      <c r="S99" s="36">
        <f t="shared" si="4"/>
        <v>57</v>
      </c>
      <c r="T99" s="35" t="str">
        <f t="shared" si="5"/>
        <v>TB</v>
      </c>
      <c r="U99" s="9" t="s">
        <v>823</v>
      </c>
      <c r="V99" s="14" t="s">
        <v>646</v>
      </c>
      <c r="W99" s="62"/>
    </row>
    <row r="100" spans="1:23" s="10" customFormat="1" ht="26.25" customHeight="1">
      <c r="A100" s="9">
        <v>93</v>
      </c>
      <c r="B100" s="9">
        <v>2210010102</v>
      </c>
      <c r="C100" s="45" t="s">
        <v>562</v>
      </c>
      <c r="D100" s="46" t="s">
        <v>46</v>
      </c>
      <c r="E100" s="12"/>
      <c r="F100" s="13"/>
      <c r="G100" s="9"/>
      <c r="H100" s="9"/>
      <c r="I100" s="9"/>
      <c r="J100" s="9">
        <v>25</v>
      </c>
      <c r="K100" s="9">
        <v>7</v>
      </c>
      <c r="L100" s="9">
        <v>8</v>
      </c>
      <c r="M100" s="9">
        <v>10</v>
      </c>
      <c r="N100" s="9">
        <v>5</v>
      </c>
      <c r="O100" s="9">
        <v>8</v>
      </c>
      <c r="P100" s="9">
        <v>15</v>
      </c>
      <c r="Q100" s="9">
        <v>0</v>
      </c>
      <c r="R100" s="35">
        <f t="shared" si="3"/>
        <v>3</v>
      </c>
      <c r="S100" s="36">
        <f t="shared" si="4"/>
        <v>81</v>
      </c>
      <c r="T100" s="35" t="str">
        <f t="shared" si="5"/>
        <v>Tốt</v>
      </c>
      <c r="U100" s="9" t="s">
        <v>654</v>
      </c>
      <c r="V100" s="14" t="s">
        <v>655</v>
      </c>
      <c r="W100" s="41"/>
    </row>
    <row r="101" spans="1:23" s="10" customFormat="1" ht="26.25" customHeight="1">
      <c r="A101" s="9">
        <v>94</v>
      </c>
      <c r="B101" s="9">
        <v>2210010103</v>
      </c>
      <c r="C101" s="45" t="s">
        <v>517</v>
      </c>
      <c r="D101" s="46" t="s">
        <v>34</v>
      </c>
      <c r="E101" s="15"/>
      <c r="F101" s="13"/>
      <c r="G101" s="9"/>
      <c r="H101" s="9"/>
      <c r="I101" s="9"/>
      <c r="J101" s="9">
        <v>25</v>
      </c>
      <c r="K101" s="9">
        <v>7</v>
      </c>
      <c r="L101" s="9">
        <v>8</v>
      </c>
      <c r="M101" s="9">
        <v>10</v>
      </c>
      <c r="N101" s="9">
        <v>5</v>
      </c>
      <c r="O101" s="138">
        <v>8</v>
      </c>
      <c r="P101" s="9">
        <v>15</v>
      </c>
      <c r="Q101" s="138">
        <v>5</v>
      </c>
      <c r="R101" s="35">
        <f t="shared" si="3"/>
        <v>4</v>
      </c>
      <c r="S101" s="36">
        <f t="shared" si="4"/>
        <v>87</v>
      </c>
      <c r="T101" s="35" t="str">
        <f t="shared" si="5"/>
        <v>Tốt</v>
      </c>
      <c r="U101" s="9" t="s">
        <v>824</v>
      </c>
      <c r="V101" s="14" t="s">
        <v>653</v>
      </c>
      <c r="W101" s="29"/>
    </row>
    <row r="102" spans="1:23" s="10" customFormat="1" ht="26.25" customHeight="1">
      <c r="A102" s="9">
        <v>95</v>
      </c>
      <c r="B102" s="9">
        <v>2210010104</v>
      </c>
      <c r="C102" s="45" t="s">
        <v>563</v>
      </c>
      <c r="D102" s="46" t="s">
        <v>46</v>
      </c>
      <c r="E102" s="12"/>
      <c r="F102" s="13"/>
      <c r="G102" s="9"/>
      <c r="H102" s="9"/>
      <c r="I102" s="9"/>
      <c r="J102" s="9">
        <v>25</v>
      </c>
      <c r="K102" s="9">
        <v>5</v>
      </c>
      <c r="L102" s="9">
        <v>4</v>
      </c>
      <c r="M102" s="9">
        <v>8</v>
      </c>
      <c r="N102" s="9">
        <v>5</v>
      </c>
      <c r="O102" s="9">
        <v>0</v>
      </c>
      <c r="P102" s="9">
        <v>15</v>
      </c>
      <c r="Q102" s="9">
        <v>0</v>
      </c>
      <c r="R102" s="35">
        <f t="shared" si="3"/>
        <v>0</v>
      </c>
      <c r="S102" s="36">
        <f t="shared" si="4"/>
        <v>62</v>
      </c>
      <c r="T102" s="35" t="str">
        <f t="shared" si="5"/>
        <v>TB</v>
      </c>
      <c r="U102" s="9" t="s">
        <v>825</v>
      </c>
      <c r="V102" s="14" t="s">
        <v>649</v>
      </c>
      <c r="W102" s="28"/>
    </row>
    <row r="103" spans="1:23" s="10" customFormat="1" ht="26.25" customHeight="1">
      <c r="A103" s="9">
        <v>96</v>
      </c>
      <c r="B103" s="9">
        <v>2210010105</v>
      </c>
      <c r="C103" s="45" t="s">
        <v>564</v>
      </c>
      <c r="D103" s="46" t="s">
        <v>121</v>
      </c>
      <c r="E103" s="12"/>
      <c r="F103" s="13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35">
        <f t="shared" si="3"/>
        <v>0</v>
      </c>
      <c r="S103" s="36">
        <f t="shared" si="4"/>
        <v>0</v>
      </c>
      <c r="T103" s="35" t="str">
        <f t="shared" si="5"/>
        <v>Yếu</v>
      </c>
      <c r="U103" s="9" t="s">
        <v>826</v>
      </c>
      <c r="V103" s="14" t="s">
        <v>649</v>
      </c>
      <c r="W103" s="32"/>
    </row>
    <row r="104" spans="1:23" s="10" customFormat="1" ht="26.25" customHeight="1">
      <c r="A104" s="9">
        <v>97</v>
      </c>
      <c r="B104" s="9">
        <v>2210010106</v>
      </c>
      <c r="C104" s="45" t="s">
        <v>565</v>
      </c>
      <c r="D104" s="46" t="s">
        <v>566</v>
      </c>
      <c r="E104" s="12"/>
      <c r="F104" s="13"/>
      <c r="G104" s="9"/>
      <c r="H104" s="9"/>
      <c r="I104" s="9"/>
      <c r="J104" s="9">
        <v>20</v>
      </c>
      <c r="K104" s="9">
        <v>5</v>
      </c>
      <c r="L104" s="9">
        <v>4</v>
      </c>
      <c r="M104" s="9">
        <v>8</v>
      </c>
      <c r="N104" s="9">
        <v>5</v>
      </c>
      <c r="O104" s="9">
        <v>0</v>
      </c>
      <c r="P104" s="9">
        <v>15</v>
      </c>
      <c r="Q104" s="9">
        <v>0</v>
      </c>
      <c r="R104" s="35">
        <f t="shared" si="3"/>
        <v>0</v>
      </c>
      <c r="S104" s="36">
        <f t="shared" si="4"/>
        <v>57</v>
      </c>
      <c r="T104" s="35" t="str">
        <f t="shared" si="5"/>
        <v>TB</v>
      </c>
      <c r="U104" s="9" t="s">
        <v>773</v>
      </c>
      <c r="V104" s="14" t="s">
        <v>649</v>
      </c>
      <c r="W104" s="29"/>
    </row>
    <row r="105" spans="1:23" s="10" customFormat="1" ht="26.25" customHeight="1">
      <c r="A105" s="9">
        <v>98</v>
      </c>
      <c r="B105" s="9">
        <v>2210010107</v>
      </c>
      <c r="C105" s="45" t="s">
        <v>567</v>
      </c>
      <c r="D105" s="46" t="s">
        <v>568</v>
      </c>
      <c r="E105" s="12"/>
      <c r="F105" s="13"/>
      <c r="G105" s="9"/>
      <c r="H105" s="9"/>
      <c r="I105" s="9"/>
      <c r="J105" s="9">
        <v>20</v>
      </c>
      <c r="K105" s="9">
        <v>5</v>
      </c>
      <c r="L105" s="9">
        <v>4</v>
      </c>
      <c r="M105" s="9">
        <v>5</v>
      </c>
      <c r="N105" s="9">
        <v>5</v>
      </c>
      <c r="O105" s="9">
        <v>8</v>
      </c>
      <c r="P105" s="9">
        <v>15</v>
      </c>
      <c r="Q105" s="9">
        <v>0</v>
      </c>
      <c r="R105" s="35">
        <f t="shared" si="3"/>
        <v>0</v>
      </c>
      <c r="S105" s="36">
        <f t="shared" si="4"/>
        <v>62</v>
      </c>
      <c r="T105" s="35" t="str">
        <f t="shared" si="5"/>
        <v>TB</v>
      </c>
      <c r="U105" s="9" t="s">
        <v>717</v>
      </c>
      <c r="V105" s="14" t="s">
        <v>649</v>
      </c>
      <c r="W105" s="28"/>
    </row>
    <row r="106" spans="1:23">
      <c r="A106" s="2"/>
      <c r="B106" s="16"/>
      <c r="C106" s="17"/>
      <c r="D106" s="17"/>
      <c r="E106" s="18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20"/>
      <c r="U106" s="21"/>
      <c r="V106" s="20"/>
      <c r="W106" s="22"/>
    </row>
    <row r="107" spans="1:23">
      <c r="A107" s="153" t="s">
        <v>111</v>
      </c>
      <c r="B107" s="153"/>
      <c r="C107" s="153"/>
      <c r="D107" s="153"/>
      <c r="E107" s="3"/>
      <c r="F107" s="3"/>
      <c r="G107" s="37"/>
      <c r="H107" s="4" t="s">
        <v>112</v>
      </c>
      <c r="I107" s="4"/>
      <c r="J107" s="4"/>
      <c r="K107" s="4"/>
      <c r="L107" s="4"/>
      <c r="M107" s="4"/>
      <c r="N107" s="4"/>
      <c r="O107" s="4"/>
      <c r="P107" s="4"/>
      <c r="Q107" s="37"/>
      <c r="R107" s="37"/>
      <c r="S107" s="153" t="s">
        <v>113</v>
      </c>
      <c r="T107" s="153"/>
      <c r="U107" s="153"/>
      <c r="V107" s="153"/>
      <c r="W107" s="153"/>
    </row>
  </sheetData>
  <sortState ref="A8:X105">
    <sortCondition ref="B8:B105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107:D107"/>
    <mergeCell ref="S107:W107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pageMargins left="0.25" right="0.25" top="0.5" bottom="0.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opLeftCell="A70" zoomScale="98" zoomScaleNormal="98" workbookViewId="0">
      <selection activeCell="S72" sqref="S72:V72"/>
    </sheetView>
  </sheetViews>
  <sheetFormatPr defaultRowHeight="15"/>
  <cols>
    <col min="1" max="1" width="4" style="40" customWidth="1"/>
    <col min="2" max="2" width="12" style="40" customWidth="1"/>
    <col min="3" max="3" width="18.42578125" style="40" customWidth="1"/>
    <col min="4" max="4" width="9.140625" style="40"/>
    <col min="5" max="5" width="6.85546875" style="1" customWidth="1"/>
    <col min="6" max="6" width="4.85546875" style="40" customWidth="1"/>
    <col min="7" max="19" width="4" style="40" customWidth="1"/>
    <col min="20" max="20" width="8.42578125" style="40" customWidth="1"/>
    <col min="21" max="21" width="6.28515625" style="40" customWidth="1"/>
    <col min="22" max="22" width="8" style="40" customWidth="1"/>
    <col min="23" max="23" width="9.28515625" style="1" customWidth="1"/>
    <col min="24" max="16384" width="9.140625" style="40"/>
  </cols>
  <sheetData>
    <row r="1" spans="1:23" ht="21" customHeight="1">
      <c r="A1" s="164" t="s">
        <v>412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21" customHeight="1">
      <c r="A2" s="166" t="s">
        <v>115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54.75" customHeight="1">
      <c r="A3" s="167" t="s">
        <v>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ht="30" customHeight="1">
      <c r="A4" s="169" t="s">
        <v>1</v>
      </c>
      <c r="B4" s="169" t="s">
        <v>2</v>
      </c>
      <c r="C4" s="169" t="s">
        <v>3</v>
      </c>
      <c r="D4" s="162"/>
      <c r="E4" s="170" t="s">
        <v>4</v>
      </c>
      <c r="F4" s="154" t="s">
        <v>5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70" t="s">
        <v>6</v>
      </c>
      <c r="V4" s="172"/>
      <c r="W4" s="173" t="s">
        <v>114</v>
      </c>
    </row>
    <row r="5" spans="1:23">
      <c r="A5" s="155"/>
      <c r="B5" s="162"/>
      <c r="C5" s="162"/>
      <c r="D5" s="162"/>
      <c r="E5" s="171"/>
      <c r="F5" s="163" t="s">
        <v>7</v>
      </c>
      <c r="G5" s="154" t="s">
        <v>8</v>
      </c>
      <c r="H5" s="155"/>
      <c r="I5" s="155"/>
      <c r="J5" s="163" t="s">
        <v>9</v>
      </c>
      <c r="K5" s="154" t="s">
        <v>10</v>
      </c>
      <c r="L5" s="155"/>
      <c r="M5" s="155"/>
      <c r="N5" s="163" t="s">
        <v>11</v>
      </c>
      <c r="O5" s="163" t="s">
        <v>12</v>
      </c>
      <c r="P5" s="154" t="s">
        <v>13</v>
      </c>
      <c r="Q5" s="155"/>
      <c r="R5" s="155"/>
      <c r="S5" s="156" t="s">
        <v>14</v>
      </c>
      <c r="T5" s="158" t="s">
        <v>15</v>
      </c>
      <c r="U5" s="159" t="s">
        <v>16</v>
      </c>
      <c r="V5" s="158" t="s">
        <v>17</v>
      </c>
      <c r="W5" s="174"/>
    </row>
    <row r="6" spans="1:23" ht="169.5" customHeight="1">
      <c r="A6" s="155"/>
      <c r="B6" s="162"/>
      <c r="C6" s="162"/>
      <c r="D6" s="162"/>
      <c r="E6" s="171"/>
      <c r="F6" s="155"/>
      <c r="G6" s="39" t="s">
        <v>18</v>
      </c>
      <c r="H6" s="39" t="s">
        <v>19</v>
      </c>
      <c r="I6" s="39" t="s">
        <v>20</v>
      </c>
      <c r="J6" s="155"/>
      <c r="K6" s="39" t="s">
        <v>21</v>
      </c>
      <c r="L6" s="39" t="s">
        <v>22</v>
      </c>
      <c r="M6" s="39" t="s">
        <v>23</v>
      </c>
      <c r="N6" s="155"/>
      <c r="O6" s="155"/>
      <c r="P6" s="39" t="s">
        <v>24</v>
      </c>
      <c r="Q6" s="39" t="s">
        <v>25</v>
      </c>
      <c r="R6" s="39" t="s">
        <v>26</v>
      </c>
      <c r="S6" s="157"/>
      <c r="T6" s="157"/>
      <c r="U6" s="160"/>
      <c r="V6" s="157"/>
      <c r="W6" s="174"/>
    </row>
    <row r="7" spans="1:23">
      <c r="A7" s="38">
        <v>1</v>
      </c>
      <c r="B7" s="38">
        <v>2</v>
      </c>
      <c r="C7" s="161">
        <v>3</v>
      </c>
      <c r="D7" s="162"/>
      <c r="E7" s="24">
        <v>4</v>
      </c>
      <c r="F7" s="38">
        <v>5</v>
      </c>
      <c r="G7" s="38">
        <v>6</v>
      </c>
      <c r="H7" s="38">
        <v>7</v>
      </c>
      <c r="I7" s="38">
        <v>8</v>
      </c>
      <c r="J7" s="38">
        <v>9</v>
      </c>
      <c r="K7" s="38">
        <v>10</v>
      </c>
      <c r="L7" s="38">
        <v>11</v>
      </c>
      <c r="M7" s="38">
        <v>12</v>
      </c>
      <c r="N7" s="38">
        <v>13</v>
      </c>
      <c r="O7" s="38">
        <v>14</v>
      </c>
      <c r="P7" s="38">
        <v>15</v>
      </c>
      <c r="Q7" s="38">
        <v>16</v>
      </c>
      <c r="R7" s="38">
        <v>17</v>
      </c>
      <c r="S7" s="38">
        <v>18</v>
      </c>
      <c r="T7" s="38">
        <v>19</v>
      </c>
      <c r="U7" s="25">
        <v>20</v>
      </c>
      <c r="V7" s="38">
        <v>21</v>
      </c>
      <c r="W7" s="24">
        <v>22</v>
      </c>
    </row>
    <row r="8" spans="1:23" s="10" customFormat="1" ht="26.25" customHeight="1">
      <c r="A8" s="9">
        <v>1</v>
      </c>
      <c r="B8" s="42">
        <v>2210070001</v>
      </c>
      <c r="C8" s="43" t="s">
        <v>261</v>
      </c>
      <c r="D8" s="44" t="s">
        <v>329</v>
      </c>
      <c r="E8" s="12"/>
      <c r="F8" s="13"/>
      <c r="G8" s="13"/>
      <c r="H8" s="13"/>
      <c r="I8" s="131"/>
      <c r="J8" s="132">
        <v>25</v>
      </c>
      <c r="K8" s="132">
        <v>7</v>
      </c>
      <c r="L8" s="132">
        <v>8</v>
      </c>
      <c r="M8" s="132">
        <v>10</v>
      </c>
      <c r="N8" s="133">
        <v>5</v>
      </c>
      <c r="O8" s="9">
        <v>10</v>
      </c>
      <c r="P8" s="132">
        <v>15</v>
      </c>
      <c r="Q8" s="134">
        <v>5</v>
      </c>
      <c r="R8" s="26">
        <f t="shared" ref="R8:R71" si="0">IF(V8="Xuất sắc",5,IF(V8="Giỏi",4,IF(V8="Khá",3,IF(V8="TB",1,0))))</f>
        <v>3</v>
      </c>
      <c r="S8" s="92">
        <f t="shared" ref="S8:S71" si="1">SUM(J8:R8)</f>
        <v>88</v>
      </c>
      <c r="T8" s="26" t="str">
        <f t="shared" ref="T8:T71" si="2">IF(S8&gt;=90,"Xuất sắc",IF(S8&gt;=80,"Tốt",IF(S8&gt;=70,"Khá",IF(S8&gt;=50,"TB","Yếu"))))</f>
        <v>Tốt</v>
      </c>
      <c r="U8" s="13" t="s">
        <v>658</v>
      </c>
      <c r="V8" s="14" t="s">
        <v>655</v>
      </c>
      <c r="W8" s="32"/>
    </row>
    <row r="9" spans="1:23" s="10" customFormat="1" ht="26.25" customHeight="1">
      <c r="A9" s="9">
        <v>2</v>
      </c>
      <c r="B9" s="42">
        <v>2210070002</v>
      </c>
      <c r="C9" s="43" t="s">
        <v>83</v>
      </c>
      <c r="D9" s="44" t="s">
        <v>50</v>
      </c>
      <c r="E9" s="12"/>
      <c r="F9" s="131"/>
      <c r="G9" s="132"/>
      <c r="H9" s="132"/>
      <c r="I9" s="132"/>
      <c r="J9" s="132">
        <v>25</v>
      </c>
      <c r="K9" s="132">
        <v>7</v>
      </c>
      <c r="L9" s="132">
        <v>8</v>
      </c>
      <c r="M9" s="132">
        <v>10</v>
      </c>
      <c r="N9" s="132">
        <v>10</v>
      </c>
      <c r="O9" s="132"/>
      <c r="P9" s="132">
        <v>15</v>
      </c>
      <c r="Q9" s="132">
        <v>5</v>
      </c>
      <c r="R9" s="133">
        <f t="shared" si="0"/>
        <v>3</v>
      </c>
      <c r="S9" s="135">
        <f t="shared" si="1"/>
        <v>83</v>
      </c>
      <c r="T9" s="133" t="str">
        <f t="shared" si="2"/>
        <v>Tốt</v>
      </c>
      <c r="U9" s="132" t="s">
        <v>736</v>
      </c>
      <c r="V9" s="136" t="s">
        <v>655</v>
      </c>
      <c r="W9" s="32"/>
    </row>
    <row r="10" spans="1:23" s="10" customFormat="1" ht="26.25" customHeight="1">
      <c r="A10" s="9">
        <v>3</v>
      </c>
      <c r="B10" s="47">
        <v>2210070003</v>
      </c>
      <c r="C10" s="43" t="s">
        <v>413</v>
      </c>
      <c r="D10" s="44" t="s">
        <v>123</v>
      </c>
      <c r="E10" s="12"/>
      <c r="F10" s="13"/>
      <c r="G10" s="9"/>
      <c r="H10" s="9"/>
      <c r="I10" s="132"/>
      <c r="J10" s="137">
        <v>25</v>
      </c>
      <c r="K10" s="137">
        <v>7</v>
      </c>
      <c r="L10" s="137">
        <v>7</v>
      </c>
      <c r="M10" s="137">
        <v>10</v>
      </c>
      <c r="N10" s="137">
        <v>5</v>
      </c>
      <c r="O10" s="137"/>
      <c r="P10" s="137">
        <v>15</v>
      </c>
      <c r="Q10" s="132"/>
      <c r="R10" s="26">
        <f t="shared" si="0"/>
        <v>0</v>
      </c>
      <c r="S10" s="92">
        <f t="shared" si="1"/>
        <v>69</v>
      </c>
      <c r="T10" s="26" t="str">
        <f t="shared" si="2"/>
        <v>TB</v>
      </c>
      <c r="U10" s="9" t="s">
        <v>737</v>
      </c>
      <c r="V10" s="14" t="s">
        <v>649</v>
      </c>
      <c r="W10" s="29"/>
    </row>
    <row r="11" spans="1:23" s="10" customFormat="1" ht="26.25" customHeight="1">
      <c r="A11" s="9">
        <v>4</v>
      </c>
      <c r="B11" s="47">
        <v>2210070004</v>
      </c>
      <c r="C11" s="43" t="s">
        <v>414</v>
      </c>
      <c r="D11" s="44" t="s">
        <v>64</v>
      </c>
      <c r="E11" s="12"/>
      <c r="F11" s="13"/>
      <c r="G11" s="9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26">
        <f t="shared" si="0"/>
        <v>0</v>
      </c>
      <c r="S11" s="92">
        <f t="shared" si="1"/>
        <v>0</v>
      </c>
      <c r="T11" s="26" t="str">
        <f t="shared" si="2"/>
        <v>Yếu</v>
      </c>
      <c r="U11" s="9" t="s">
        <v>738</v>
      </c>
      <c r="V11" s="14" t="s">
        <v>649</v>
      </c>
      <c r="W11" s="29"/>
    </row>
    <row r="12" spans="1:23" s="10" customFormat="1" ht="26.25" customHeight="1">
      <c r="A12" s="9">
        <v>5</v>
      </c>
      <c r="B12" s="47">
        <v>2210070006</v>
      </c>
      <c r="C12" s="43" t="s">
        <v>415</v>
      </c>
      <c r="D12" s="44" t="s">
        <v>28</v>
      </c>
      <c r="E12" s="12"/>
      <c r="F12" s="131"/>
      <c r="G12" s="132"/>
      <c r="H12" s="132"/>
      <c r="I12" s="132"/>
      <c r="J12" s="132">
        <v>25</v>
      </c>
      <c r="K12" s="132">
        <v>6</v>
      </c>
      <c r="L12" s="132">
        <v>8</v>
      </c>
      <c r="M12" s="132">
        <v>10</v>
      </c>
      <c r="N12" s="132">
        <v>10</v>
      </c>
      <c r="O12" s="132"/>
      <c r="P12" s="132">
        <v>15</v>
      </c>
      <c r="Q12" s="132"/>
      <c r="R12" s="133">
        <f t="shared" si="0"/>
        <v>0</v>
      </c>
      <c r="S12" s="135">
        <f>SUM(J12:R12)</f>
        <v>74</v>
      </c>
      <c r="T12" s="133" t="str">
        <f t="shared" si="2"/>
        <v>Khá</v>
      </c>
      <c r="U12" s="132" t="s">
        <v>648</v>
      </c>
      <c r="V12" s="136" t="s">
        <v>649</v>
      </c>
      <c r="W12" s="29"/>
    </row>
    <row r="13" spans="1:23" s="10" customFormat="1" ht="26.25" customHeight="1">
      <c r="A13" s="9">
        <v>6</v>
      </c>
      <c r="B13" s="47">
        <v>2210070007</v>
      </c>
      <c r="C13" s="43" t="s">
        <v>416</v>
      </c>
      <c r="D13" s="44" t="s">
        <v>76</v>
      </c>
      <c r="E13" s="12"/>
      <c r="F13" s="131"/>
      <c r="G13" s="132"/>
      <c r="H13" s="132"/>
      <c r="I13" s="132"/>
      <c r="J13" s="132">
        <v>25</v>
      </c>
      <c r="K13" s="132">
        <v>7</v>
      </c>
      <c r="L13" s="132">
        <v>8</v>
      </c>
      <c r="M13" s="132">
        <v>10</v>
      </c>
      <c r="N13" s="132">
        <v>5</v>
      </c>
      <c r="O13" s="132"/>
      <c r="P13" s="132">
        <v>15</v>
      </c>
      <c r="Q13" s="138">
        <v>5</v>
      </c>
      <c r="R13" s="133">
        <f t="shared" si="0"/>
        <v>4</v>
      </c>
      <c r="S13" s="135">
        <f t="shared" si="1"/>
        <v>79</v>
      </c>
      <c r="T13" s="133" t="str">
        <f t="shared" si="2"/>
        <v>Khá</v>
      </c>
      <c r="U13" s="132" t="s">
        <v>705</v>
      </c>
      <c r="V13" s="136" t="s">
        <v>653</v>
      </c>
      <c r="W13" s="29"/>
    </row>
    <row r="14" spans="1:23" s="10" customFormat="1" ht="26.25" customHeight="1">
      <c r="A14" s="9">
        <v>7</v>
      </c>
      <c r="B14" s="47">
        <v>2210070008</v>
      </c>
      <c r="C14" s="43" t="s">
        <v>192</v>
      </c>
      <c r="D14" s="44" t="s">
        <v>90</v>
      </c>
      <c r="E14" s="12"/>
      <c r="F14" s="131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>
        <f t="shared" si="0"/>
        <v>0</v>
      </c>
      <c r="S14" s="135">
        <f t="shared" si="1"/>
        <v>0</v>
      </c>
      <c r="T14" s="133" t="str">
        <f t="shared" si="2"/>
        <v>Yếu</v>
      </c>
      <c r="U14" s="132" t="s">
        <v>648</v>
      </c>
      <c r="V14" s="136" t="s">
        <v>649</v>
      </c>
      <c r="W14" s="29"/>
    </row>
    <row r="15" spans="1:23" s="10" customFormat="1" ht="26.25" customHeight="1">
      <c r="A15" s="9">
        <v>8</v>
      </c>
      <c r="B15" s="47">
        <v>2210070009</v>
      </c>
      <c r="C15" s="43" t="s">
        <v>417</v>
      </c>
      <c r="D15" s="44" t="s">
        <v>34</v>
      </c>
      <c r="E15" s="12"/>
      <c r="F15" s="131"/>
      <c r="G15" s="132"/>
      <c r="H15" s="132"/>
      <c r="I15" s="132"/>
      <c r="J15" s="132">
        <v>25</v>
      </c>
      <c r="K15" s="132">
        <v>5</v>
      </c>
      <c r="L15" s="132">
        <v>7</v>
      </c>
      <c r="M15" s="132">
        <v>10</v>
      </c>
      <c r="N15" s="132">
        <v>5</v>
      </c>
      <c r="O15" s="132"/>
      <c r="P15" s="132">
        <v>15</v>
      </c>
      <c r="Q15" s="132"/>
      <c r="R15" s="133">
        <f t="shared" si="0"/>
        <v>0</v>
      </c>
      <c r="S15" s="135">
        <f t="shared" si="1"/>
        <v>67</v>
      </c>
      <c r="T15" s="133" t="str">
        <f t="shared" si="2"/>
        <v>TB</v>
      </c>
      <c r="U15" s="132" t="s">
        <v>739</v>
      </c>
      <c r="V15" s="136" t="s">
        <v>649</v>
      </c>
      <c r="W15" s="29"/>
    </row>
    <row r="16" spans="1:23" s="10" customFormat="1" ht="26.25" customHeight="1">
      <c r="A16" s="9">
        <v>9</v>
      </c>
      <c r="B16" s="47">
        <v>2210070010</v>
      </c>
      <c r="C16" s="45" t="s">
        <v>418</v>
      </c>
      <c r="D16" s="46" t="s">
        <v>34</v>
      </c>
      <c r="E16" s="12"/>
      <c r="F16" s="131"/>
      <c r="G16" s="132"/>
      <c r="H16" s="132"/>
      <c r="I16" s="132"/>
      <c r="J16" s="132">
        <v>25</v>
      </c>
      <c r="K16" s="132">
        <v>6</v>
      </c>
      <c r="L16" s="132">
        <v>7</v>
      </c>
      <c r="M16" s="132">
        <v>10</v>
      </c>
      <c r="N16" s="132">
        <v>5</v>
      </c>
      <c r="O16" s="132"/>
      <c r="P16" s="132">
        <v>15</v>
      </c>
      <c r="Q16" s="132"/>
      <c r="R16" s="133">
        <f t="shared" si="0"/>
        <v>1</v>
      </c>
      <c r="S16" s="135">
        <f t="shared" si="1"/>
        <v>69</v>
      </c>
      <c r="T16" s="133" t="str">
        <f t="shared" si="2"/>
        <v>TB</v>
      </c>
      <c r="U16" s="132" t="s">
        <v>740</v>
      </c>
      <c r="V16" s="136" t="s">
        <v>646</v>
      </c>
      <c r="W16" s="29"/>
    </row>
    <row r="17" spans="1:23" s="10" customFormat="1" ht="26.25" customHeight="1">
      <c r="A17" s="9">
        <v>10</v>
      </c>
      <c r="B17" s="47">
        <v>2210070011</v>
      </c>
      <c r="C17" s="43" t="s">
        <v>419</v>
      </c>
      <c r="D17" s="44" t="s">
        <v>34</v>
      </c>
      <c r="E17" s="12"/>
      <c r="F17" s="131"/>
      <c r="G17" s="132"/>
      <c r="H17" s="132"/>
      <c r="I17" s="132"/>
      <c r="J17" s="132">
        <v>25</v>
      </c>
      <c r="K17" s="132">
        <v>7</v>
      </c>
      <c r="L17" s="132">
        <v>8</v>
      </c>
      <c r="M17" s="132">
        <v>10</v>
      </c>
      <c r="N17" s="132">
        <v>5</v>
      </c>
      <c r="O17" s="132"/>
      <c r="P17" s="132">
        <v>15</v>
      </c>
      <c r="Q17" s="132">
        <v>5</v>
      </c>
      <c r="R17" s="133">
        <f t="shared" si="0"/>
        <v>3</v>
      </c>
      <c r="S17" s="135">
        <f t="shared" si="1"/>
        <v>78</v>
      </c>
      <c r="T17" s="133" t="str">
        <f t="shared" si="2"/>
        <v>Khá</v>
      </c>
      <c r="U17" s="132" t="s">
        <v>741</v>
      </c>
      <c r="V17" s="136" t="s">
        <v>655</v>
      </c>
      <c r="W17" s="29"/>
    </row>
    <row r="18" spans="1:23" s="10" customFormat="1" ht="26.25" customHeight="1">
      <c r="A18" s="9">
        <v>11</v>
      </c>
      <c r="B18" s="47">
        <v>2210070012</v>
      </c>
      <c r="C18" s="45" t="s">
        <v>420</v>
      </c>
      <c r="D18" s="46" t="s">
        <v>421</v>
      </c>
      <c r="E18" s="12"/>
      <c r="F18" s="13"/>
      <c r="G18" s="9"/>
      <c r="H18" s="9"/>
      <c r="I18" s="132"/>
      <c r="J18" s="132">
        <v>25</v>
      </c>
      <c r="K18" s="132">
        <v>6</v>
      </c>
      <c r="L18" s="132">
        <v>6</v>
      </c>
      <c r="M18" s="132">
        <v>10</v>
      </c>
      <c r="N18" s="132">
        <v>5</v>
      </c>
      <c r="O18" s="132"/>
      <c r="P18" s="132">
        <v>15</v>
      </c>
      <c r="Q18" s="132"/>
      <c r="R18" s="133">
        <f t="shared" si="0"/>
        <v>0</v>
      </c>
      <c r="S18" s="92">
        <f t="shared" si="1"/>
        <v>67</v>
      </c>
      <c r="T18" s="26" t="str">
        <f t="shared" si="2"/>
        <v>TB</v>
      </c>
      <c r="U18" s="9" t="s">
        <v>742</v>
      </c>
      <c r="V18" s="14" t="s">
        <v>649</v>
      </c>
      <c r="W18" s="29"/>
    </row>
    <row r="19" spans="1:23" s="10" customFormat="1" ht="26.25" customHeight="1">
      <c r="A19" s="9">
        <v>12</v>
      </c>
      <c r="B19" s="47">
        <v>2210070013</v>
      </c>
      <c r="C19" s="43" t="s">
        <v>422</v>
      </c>
      <c r="D19" s="44" t="s">
        <v>27</v>
      </c>
      <c r="E19" s="12"/>
      <c r="F19" s="131"/>
      <c r="G19" s="132"/>
      <c r="H19" s="132"/>
      <c r="I19" s="132"/>
      <c r="J19" s="132">
        <v>25</v>
      </c>
      <c r="K19" s="132">
        <v>7</v>
      </c>
      <c r="L19" s="132">
        <v>8</v>
      </c>
      <c r="M19" s="132">
        <v>10</v>
      </c>
      <c r="N19" s="132">
        <v>5</v>
      </c>
      <c r="O19" s="132"/>
      <c r="P19" s="132">
        <v>15</v>
      </c>
      <c r="Q19" s="132"/>
      <c r="R19" s="133">
        <f t="shared" si="0"/>
        <v>1</v>
      </c>
      <c r="S19" s="135">
        <f t="shared" si="1"/>
        <v>71</v>
      </c>
      <c r="T19" s="133" t="str">
        <f t="shared" si="2"/>
        <v>Khá</v>
      </c>
      <c r="U19" s="132" t="s">
        <v>743</v>
      </c>
      <c r="V19" s="136" t="s">
        <v>646</v>
      </c>
      <c r="W19" s="29"/>
    </row>
    <row r="20" spans="1:23" s="10" customFormat="1" ht="26.25" customHeight="1">
      <c r="A20" s="9">
        <v>13</v>
      </c>
      <c r="B20" s="47">
        <v>2210070014</v>
      </c>
      <c r="C20" s="43" t="s">
        <v>423</v>
      </c>
      <c r="D20" s="44" t="s">
        <v>46</v>
      </c>
      <c r="E20" s="12"/>
      <c r="F20" s="131"/>
      <c r="G20" s="132"/>
      <c r="H20" s="132"/>
      <c r="I20" s="132"/>
      <c r="J20" s="132">
        <v>25</v>
      </c>
      <c r="K20" s="132">
        <v>7</v>
      </c>
      <c r="L20" s="132">
        <v>8</v>
      </c>
      <c r="M20" s="132">
        <v>10</v>
      </c>
      <c r="N20" s="132">
        <v>5</v>
      </c>
      <c r="O20" s="132"/>
      <c r="P20" s="132">
        <v>15</v>
      </c>
      <c r="Q20" s="132"/>
      <c r="R20" s="133">
        <f t="shared" si="0"/>
        <v>4</v>
      </c>
      <c r="S20" s="135">
        <f t="shared" si="1"/>
        <v>74</v>
      </c>
      <c r="T20" s="133" t="str">
        <f t="shared" si="2"/>
        <v>Khá</v>
      </c>
      <c r="U20" s="132" t="s">
        <v>720</v>
      </c>
      <c r="V20" s="136" t="s">
        <v>653</v>
      </c>
      <c r="W20" s="29"/>
    </row>
    <row r="21" spans="1:23" s="10" customFormat="1" ht="26.25" customHeight="1">
      <c r="A21" s="9">
        <v>14</v>
      </c>
      <c r="B21" s="47">
        <v>2210070016</v>
      </c>
      <c r="C21" s="43" t="s">
        <v>424</v>
      </c>
      <c r="D21" s="44" t="s">
        <v>186</v>
      </c>
      <c r="E21" s="12"/>
      <c r="F21" s="131"/>
      <c r="G21" s="132"/>
      <c r="H21" s="132"/>
      <c r="I21" s="132"/>
      <c r="J21" s="132">
        <v>25</v>
      </c>
      <c r="K21" s="132">
        <v>6</v>
      </c>
      <c r="L21" s="132">
        <v>7</v>
      </c>
      <c r="M21" s="132">
        <v>10</v>
      </c>
      <c r="N21" s="132">
        <v>5</v>
      </c>
      <c r="O21" s="132"/>
      <c r="P21" s="132">
        <v>15</v>
      </c>
      <c r="Q21" s="132"/>
      <c r="R21" s="133">
        <f t="shared" si="0"/>
        <v>0</v>
      </c>
      <c r="S21" s="135">
        <f t="shared" si="1"/>
        <v>68</v>
      </c>
      <c r="T21" s="133" t="str">
        <f t="shared" si="2"/>
        <v>TB</v>
      </c>
      <c r="U21" s="132" t="s">
        <v>744</v>
      </c>
      <c r="V21" s="136" t="s">
        <v>649</v>
      </c>
      <c r="W21" s="29"/>
    </row>
    <row r="22" spans="1:23" s="10" customFormat="1" ht="26.25" customHeight="1">
      <c r="A22" s="9">
        <v>15</v>
      </c>
      <c r="B22" s="47">
        <v>2210070017</v>
      </c>
      <c r="C22" s="43" t="s">
        <v>425</v>
      </c>
      <c r="D22" s="44" t="s">
        <v>426</v>
      </c>
      <c r="E22" s="12"/>
      <c r="F22" s="131"/>
      <c r="G22" s="132"/>
      <c r="H22" s="132"/>
      <c r="I22" s="132"/>
      <c r="J22" s="132">
        <v>25</v>
      </c>
      <c r="K22" s="132">
        <v>6</v>
      </c>
      <c r="L22" s="132">
        <v>7</v>
      </c>
      <c r="M22" s="132">
        <v>10</v>
      </c>
      <c r="N22" s="132">
        <v>5</v>
      </c>
      <c r="O22" s="132"/>
      <c r="P22" s="132">
        <v>15</v>
      </c>
      <c r="Q22" s="132"/>
      <c r="R22" s="133">
        <f t="shared" si="0"/>
        <v>3</v>
      </c>
      <c r="S22" s="135">
        <f t="shared" si="1"/>
        <v>71</v>
      </c>
      <c r="T22" s="133" t="str">
        <f t="shared" si="2"/>
        <v>Khá</v>
      </c>
      <c r="U22" s="132" t="s">
        <v>745</v>
      </c>
      <c r="V22" s="136" t="s">
        <v>655</v>
      </c>
      <c r="W22" s="29"/>
    </row>
    <row r="23" spans="1:23" s="10" customFormat="1" ht="26.25" customHeight="1">
      <c r="A23" s="9">
        <v>16</v>
      </c>
      <c r="B23" s="47">
        <v>2210070018</v>
      </c>
      <c r="C23" s="43" t="s">
        <v>427</v>
      </c>
      <c r="D23" s="44" t="s">
        <v>123</v>
      </c>
      <c r="E23" s="12"/>
      <c r="F23" s="131"/>
      <c r="G23" s="132"/>
      <c r="H23" s="132"/>
      <c r="I23" s="132"/>
      <c r="J23" s="132">
        <v>25</v>
      </c>
      <c r="K23" s="132">
        <v>7</v>
      </c>
      <c r="L23" s="132">
        <v>8</v>
      </c>
      <c r="M23" s="132">
        <v>10</v>
      </c>
      <c r="N23" s="132">
        <v>5</v>
      </c>
      <c r="O23" s="132"/>
      <c r="P23" s="132">
        <v>15</v>
      </c>
      <c r="Q23" s="138">
        <v>0</v>
      </c>
      <c r="R23" s="133">
        <f t="shared" si="0"/>
        <v>1</v>
      </c>
      <c r="S23" s="135">
        <f t="shared" si="1"/>
        <v>71</v>
      </c>
      <c r="T23" s="133" t="str">
        <f t="shared" si="2"/>
        <v>Khá</v>
      </c>
      <c r="U23" s="132" t="s">
        <v>662</v>
      </c>
      <c r="V23" s="136" t="s">
        <v>646</v>
      </c>
      <c r="W23" s="29"/>
    </row>
    <row r="24" spans="1:23" s="10" customFormat="1" ht="26.25" customHeight="1">
      <c r="A24" s="9">
        <v>17</v>
      </c>
      <c r="B24" s="47">
        <v>2210070019</v>
      </c>
      <c r="C24" s="48" t="s">
        <v>428</v>
      </c>
      <c r="D24" s="49" t="s">
        <v>159</v>
      </c>
      <c r="E24" s="12"/>
      <c r="F24" s="13"/>
      <c r="G24" s="9"/>
      <c r="H24" s="9"/>
      <c r="I24" s="132"/>
      <c r="J24" s="132">
        <v>25</v>
      </c>
      <c r="K24" s="132">
        <v>6</v>
      </c>
      <c r="L24" s="132">
        <v>7</v>
      </c>
      <c r="M24" s="132">
        <v>10</v>
      </c>
      <c r="N24" s="132">
        <v>5</v>
      </c>
      <c r="O24" s="132"/>
      <c r="P24" s="132">
        <v>15</v>
      </c>
      <c r="Q24" s="132"/>
      <c r="R24" s="133">
        <f t="shared" si="0"/>
        <v>1</v>
      </c>
      <c r="S24" s="92">
        <f t="shared" si="1"/>
        <v>69</v>
      </c>
      <c r="T24" s="26" t="str">
        <f t="shared" si="2"/>
        <v>TB</v>
      </c>
      <c r="U24" s="9" t="s">
        <v>688</v>
      </c>
      <c r="V24" s="14" t="s">
        <v>646</v>
      </c>
      <c r="W24" s="29"/>
    </row>
    <row r="25" spans="1:23" s="10" customFormat="1" ht="26.25" customHeight="1">
      <c r="A25" s="9">
        <v>18</v>
      </c>
      <c r="B25" s="47">
        <v>2210070020</v>
      </c>
      <c r="C25" s="43" t="s">
        <v>327</v>
      </c>
      <c r="D25" s="44" t="s">
        <v>52</v>
      </c>
      <c r="E25" s="12"/>
      <c r="F25" s="13"/>
      <c r="G25" s="9"/>
      <c r="H25" s="9"/>
      <c r="I25" s="132"/>
      <c r="J25" s="132"/>
      <c r="K25" s="132"/>
      <c r="L25" s="132"/>
      <c r="M25" s="132"/>
      <c r="N25" s="132"/>
      <c r="O25" s="132"/>
      <c r="P25" s="132"/>
      <c r="Q25" s="132"/>
      <c r="R25" s="26">
        <f t="shared" si="0"/>
        <v>0</v>
      </c>
      <c r="S25" s="92">
        <f t="shared" si="1"/>
        <v>0</v>
      </c>
      <c r="T25" s="26" t="str">
        <f t="shared" si="2"/>
        <v>Yếu</v>
      </c>
      <c r="U25" s="9" t="s">
        <v>746</v>
      </c>
      <c r="V25" s="14" t="s">
        <v>649</v>
      </c>
      <c r="W25" s="29"/>
    </row>
    <row r="26" spans="1:23" s="10" customFormat="1" ht="26.25" customHeight="1">
      <c r="A26" s="9">
        <v>19</v>
      </c>
      <c r="B26" s="47">
        <v>2210070021</v>
      </c>
      <c r="C26" s="43" t="s">
        <v>429</v>
      </c>
      <c r="D26" s="44" t="s">
        <v>152</v>
      </c>
      <c r="E26" s="12"/>
      <c r="F26" s="13"/>
      <c r="G26" s="9"/>
      <c r="H26" s="9"/>
      <c r="I26" s="132"/>
      <c r="J26" s="132"/>
      <c r="K26" s="132"/>
      <c r="L26" s="132"/>
      <c r="M26" s="132"/>
      <c r="N26" s="132"/>
      <c r="O26" s="132"/>
      <c r="P26" s="132"/>
      <c r="Q26" s="132"/>
      <c r="R26" s="26">
        <f t="shared" si="0"/>
        <v>0</v>
      </c>
      <c r="S26" s="92">
        <f t="shared" si="1"/>
        <v>0</v>
      </c>
      <c r="T26" s="26" t="str">
        <f t="shared" si="2"/>
        <v>Yếu</v>
      </c>
      <c r="U26" s="9" t="s">
        <v>648</v>
      </c>
      <c r="V26" s="14" t="s">
        <v>649</v>
      </c>
      <c r="W26" s="29"/>
    </row>
    <row r="27" spans="1:23" s="10" customFormat="1" ht="26.25" customHeight="1">
      <c r="A27" s="9">
        <v>20</v>
      </c>
      <c r="B27" s="47">
        <v>2210070022</v>
      </c>
      <c r="C27" s="50" t="s">
        <v>430</v>
      </c>
      <c r="D27" s="51" t="s">
        <v>152</v>
      </c>
      <c r="E27" s="12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3">
        <f t="shared" si="0"/>
        <v>3</v>
      </c>
      <c r="S27" s="135">
        <f t="shared" si="1"/>
        <v>3</v>
      </c>
      <c r="T27" s="133" t="str">
        <f t="shared" si="2"/>
        <v>Yếu</v>
      </c>
      <c r="U27" s="132" t="s">
        <v>727</v>
      </c>
      <c r="V27" s="136" t="s">
        <v>655</v>
      </c>
      <c r="W27" s="29"/>
    </row>
    <row r="28" spans="1:23" s="10" customFormat="1" ht="26.25" customHeight="1">
      <c r="A28" s="9">
        <v>21</v>
      </c>
      <c r="B28" s="47">
        <v>2210070024</v>
      </c>
      <c r="C28" s="43" t="s">
        <v>330</v>
      </c>
      <c r="D28" s="44" t="s">
        <v>54</v>
      </c>
      <c r="E28" s="12"/>
      <c r="F28" s="131"/>
      <c r="G28" s="132"/>
      <c r="H28" s="132"/>
      <c r="I28" s="132"/>
      <c r="J28" s="132">
        <v>25</v>
      </c>
      <c r="K28" s="132">
        <v>6</v>
      </c>
      <c r="L28" s="132">
        <v>6</v>
      </c>
      <c r="M28" s="132">
        <v>10</v>
      </c>
      <c r="N28" s="132">
        <v>5</v>
      </c>
      <c r="O28" s="132"/>
      <c r="P28" s="132">
        <v>15</v>
      </c>
      <c r="Q28" s="132"/>
      <c r="R28" s="133">
        <f t="shared" si="0"/>
        <v>3</v>
      </c>
      <c r="S28" s="135">
        <f t="shared" si="1"/>
        <v>70</v>
      </c>
      <c r="T28" s="133" t="str">
        <f t="shared" si="2"/>
        <v>Khá</v>
      </c>
      <c r="U28" s="132" t="s">
        <v>747</v>
      </c>
      <c r="V28" s="136" t="s">
        <v>655</v>
      </c>
      <c r="W28" s="29"/>
    </row>
    <row r="29" spans="1:23" s="10" customFormat="1" ht="26.25" customHeight="1">
      <c r="A29" s="9">
        <v>22</v>
      </c>
      <c r="B29" s="47">
        <v>2210070025</v>
      </c>
      <c r="C29" s="43" t="s">
        <v>221</v>
      </c>
      <c r="D29" s="44" t="s">
        <v>57</v>
      </c>
      <c r="E29" s="12"/>
      <c r="F29" s="13"/>
      <c r="G29" s="9"/>
      <c r="H29" s="9"/>
      <c r="I29" s="132"/>
      <c r="J29" s="132">
        <v>25</v>
      </c>
      <c r="K29" s="132">
        <v>5</v>
      </c>
      <c r="L29" s="132">
        <v>7</v>
      </c>
      <c r="M29" s="132">
        <v>10</v>
      </c>
      <c r="N29" s="132">
        <v>5</v>
      </c>
      <c r="O29" s="132"/>
      <c r="P29" s="132">
        <v>15</v>
      </c>
      <c r="Q29" s="132"/>
      <c r="R29" s="26">
        <f t="shared" si="0"/>
        <v>1</v>
      </c>
      <c r="S29" s="92">
        <f t="shared" si="1"/>
        <v>68</v>
      </c>
      <c r="T29" s="26" t="str">
        <f t="shared" si="2"/>
        <v>TB</v>
      </c>
      <c r="U29" s="9" t="s">
        <v>659</v>
      </c>
      <c r="V29" s="14" t="s">
        <v>646</v>
      </c>
      <c r="W29" s="29"/>
    </row>
    <row r="30" spans="1:23" s="10" customFormat="1" ht="26.25" customHeight="1">
      <c r="A30" s="9">
        <v>23</v>
      </c>
      <c r="B30" s="47">
        <v>2210070027</v>
      </c>
      <c r="C30" s="43" t="s">
        <v>431</v>
      </c>
      <c r="D30" s="44" t="s">
        <v>59</v>
      </c>
      <c r="E30" s="12"/>
      <c r="F30" s="131"/>
      <c r="G30" s="132"/>
      <c r="H30" s="132"/>
      <c r="I30" s="132"/>
      <c r="J30" s="132">
        <v>25</v>
      </c>
      <c r="K30" s="132">
        <v>5</v>
      </c>
      <c r="L30" s="132">
        <v>6</v>
      </c>
      <c r="M30" s="132">
        <v>10</v>
      </c>
      <c r="N30" s="132">
        <v>5</v>
      </c>
      <c r="O30" s="132"/>
      <c r="P30" s="132">
        <v>15</v>
      </c>
      <c r="Q30" s="132"/>
      <c r="R30" s="133">
        <f t="shared" si="0"/>
        <v>3</v>
      </c>
      <c r="S30" s="135">
        <f t="shared" si="1"/>
        <v>69</v>
      </c>
      <c r="T30" s="133" t="str">
        <f t="shared" si="2"/>
        <v>TB</v>
      </c>
      <c r="U30" s="132" t="s">
        <v>747</v>
      </c>
      <c r="V30" s="136" t="s">
        <v>655</v>
      </c>
      <c r="W30" s="29"/>
    </row>
    <row r="31" spans="1:23" s="10" customFormat="1" ht="26.25" customHeight="1">
      <c r="A31" s="9">
        <v>24</v>
      </c>
      <c r="B31" s="47">
        <v>2210070028</v>
      </c>
      <c r="C31" s="43" t="s">
        <v>432</v>
      </c>
      <c r="D31" s="44" t="s">
        <v>433</v>
      </c>
      <c r="E31" s="12"/>
      <c r="F31" s="131"/>
      <c r="G31" s="132"/>
      <c r="H31" s="132"/>
      <c r="I31" s="132"/>
      <c r="J31" s="132">
        <v>25</v>
      </c>
      <c r="K31" s="132">
        <v>6</v>
      </c>
      <c r="L31" s="132">
        <v>7</v>
      </c>
      <c r="M31" s="132">
        <v>10</v>
      </c>
      <c r="N31" s="132">
        <v>5</v>
      </c>
      <c r="O31" s="132"/>
      <c r="P31" s="132">
        <v>15</v>
      </c>
      <c r="Q31" s="132"/>
      <c r="R31" s="133">
        <f t="shared" si="0"/>
        <v>1</v>
      </c>
      <c r="S31" s="135">
        <f t="shared" si="1"/>
        <v>69</v>
      </c>
      <c r="T31" s="133" t="str">
        <f t="shared" si="2"/>
        <v>TB</v>
      </c>
      <c r="U31" s="132" t="s">
        <v>748</v>
      </c>
      <c r="V31" s="136" t="s">
        <v>646</v>
      </c>
      <c r="W31" s="29"/>
    </row>
    <row r="32" spans="1:23" s="10" customFormat="1" ht="26.25" customHeight="1">
      <c r="A32" s="9">
        <v>25</v>
      </c>
      <c r="B32" s="47">
        <v>2210070029</v>
      </c>
      <c r="C32" s="43" t="s">
        <v>434</v>
      </c>
      <c r="D32" s="44" t="s">
        <v>433</v>
      </c>
      <c r="E32" s="12"/>
      <c r="F32" s="13"/>
      <c r="G32" s="9"/>
      <c r="H32" s="9"/>
      <c r="I32" s="132"/>
      <c r="J32" s="132">
        <v>25</v>
      </c>
      <c r="K32" s="132">
        <v>6</v>
      </c>
      <c r="L32" s="132">
        <v>6</v>
      </c>
      <c r="M32" s="132">
        <v>10</v>
      </c>
      <c r="N32" s="132">
        <v>5</v>
      </c>
      <c r="O32" s="132"/>
      <c r="P32" s="132">
        <v>15</v>
      </c>
      <c r="Q32" s="138">
        <v>5</v>
      </c>
      <c r="R32" s="26">
        <f t="shared" si="0"/>
        <v>0</v>
      </c>
      <c r="S32" s="92">
        <f t="shared" si="1"/>
        <v>72</v>
      </c>
      <c r="T32" s="26" t="str">
        <f t="shared" si="2"/>
        <v>Khá</v>
      </c>
      <c r="U32" s="9" t="s">
        <v>693</v>
      </c>
      <c r="V32" s="14" t="s">
        <v>649</v>
      </c>
      <c r="W32" s="29"/>
    </row>
    <row r="33" spans="1:23" s="10" customFormat="1" ht="26.25" customHeight="1">
      <c r="A33" s="9">
        <v>26</v>
      </c>
      <c r="B33" s="47">
        <v>2210070030</v>
      </c>
      <c r="C33" s="43" t="s">
        <v>435</v>
      </c>
      <c r="D33" s="44" t="s">
        <v>151</v>
      </c>
      <c r="E33" s="12"/>
      <c r="F33" s="13"/>
      <c r="G33" s="9"/>
      <c r="H33" s="132"/>
      <c r="I33" s="132"/>
      <c r="J33" s="132">
        <v>25</v>
      </c>
      <c r="K33" s="132">
        <v>6</v>
      </c>
      <c r="L33" s="132">
        <v>7</v>
      </c>
      <c r="M33" s="132">
        <v>10</v>
      </c>
      <c r="N33" s="132">
        <v>5</v>
      </c>
      <c r="O33" s="132"/>
      <c r="P33" s="132">
        <v>15</v>
      </c>
      <c r="Q33" s="132"/>
      <c r="R33" s="26">
        <f t="shared" si="0"/>
        <v>0</v>
      </c>
      <c r="S33" s="92">
        <f t="shared" si="1"/>
        <v>68</v>
      </c>
      <c r="T33" s="26" t="str">
        <f t="shared" si="2"/>
        <v>TB</v>
      </c>
      <c r="U33" s="9" t="s">
        <v>739</v>
      </c>
      <c r="V33" s="14" t="s">
        <v>649</v>
      </c>
      <c r="W33" s="29"/>
    </row>
    <row r="34" spans="1:23" s="10" customFormat="1" ht="26.25" customHeight="1">
      <c r="A34" s="9">
        <v>27</v>
      </c>
      <c r="B34" s="47">
        <v>2210070031</v>
      </c>
      <c r="C34" s="52" t="s">
        <v>162</v>
      </c>
      <c r="D34" s="53" t="s">
        <v>436</v>
      </c>
      <c r="E34" s="12"/>
      <c r="F34" s="131"/>
      <c r="G34" s="132"/>
      <c r="H34" s="132"/>
      <c r="I34" s="132"/>
      <c r="J34" s="132">
        <v>25</v>
      </c>
      <c r="K34" s="132">
        <v>5</v>
      </c>
      <c r="L34" s="132">
        <v>7</v>
      </c>
      <c r="M34" s="132">
        <v>10</v>
      </c>
      <c r="N34" s="132">
        <v>5</v>
      </c>
      <c r="O34" s="132"/>
      <c r="P34" s="132">
        <v>15</v>
      </c>
      <c r="Q34" s="132"/>
      <c r="R34" s="133">
        <f t="shared" si="0"/>
        <v>3</v>
      </c>
      <c r="S34" s="135">
        <f t="shared" si="1"/>
        <v>70</v>
      </c>
      <c r="T34" s="133" t="str">
        <f t="shared" si="2"/>
        <v>Khá</v>
      </c>
      <c r="U34" s="132" t="s">
        <v>749</v>
      </c>
      <c r="V34" s="136" t="s">
        <v>655</v>
      </c>
      <c r="W34" s="29"/>
    </row>
    <row r="35" spans="1:23" s="10" customFormat="1" ht="26.25" customHeight="1">
      <c r="A35" s="9">
        <v>28</v>
      </c>
      <c r="B35" s="47">
        <v>2210070032</v>
      </c>
      <c r="C35" s="43" t="s">
        <v>437</v>
      </c>
      <c r="D35" s="44" t="s">
        <v>118</v>
      </c>
      <c r="E35" s="12"/>
      <c r="F35" s="131"/>
      <c r="G35" s="132"/>
      <c r="H35" s="132"/>
      <c r="I35" s="132"/>
      <c r="J35" s="132">
        <v>25</v>
      </c>
      <c r="K35" s="132">
        <v>7</v>
      </c>
      <c r="L35" s="132">
        <v>8</v>
      </c>
      <c r="M35" s="132">
        <v>10</v>
      </c>
      <c r="N35" s="132">
        <v>5</v>
      </c>
      <c r="O35" s="132"/>
      <c r="P35" s="132">
        <v>15</v>
      </c>
      <c r="Q35" s="132"/>
      <c r="R35" s="133">
        <f t="shared" si="0"/>
        <v>3</v>
      </c>
      <c r="S35" s="135">
        <f t="shared" si="1"/>
        <v>73</v>
      </c>
      <c r="T35" s="133" t="str">
        <f t="shared" si="2"/>
        <v>Khá</v>
      </c>
      <c r="U35" s="132" t="s">
        <v>726</v>
      </c>
      <c r="V35" s="136" t="s">
        <v>655</v>
      </c>
      <c r="W35" s="29"/>
    </row>
    <row r="36" spans="1:23" s="10" customFormat="1" ht="26.25" customHeight="1">
      <c r="A36" s="9">
        <v>29</v>
      </c>
      <c r="B36" s="47">
        <v>2210070033</v>
      </c>
      <c r="C36" s="52" t="s">
        <v>73</v>
      </c>
      <c r="D36" s="53" t="s">
        <v>118</v>
      </c>
      <c r="E36" s="12"/>
      <c r="F36" s="13"/>
      <c r="G36" s="9"/>
      <c r="H36" s="9"/>
      <c r="I36" s="132"/>
      <c r="J36" s="132">
        <v>25</v>
      </c>
      <c r="K36" s="132">
        <v>7</v>
      </c>
      <c r="L36" s="132">
        <v>8</v>
      </c>
      <c r="M36" s="132">
        <v>10</v>
      </c>
      <c r="N36" s="132">
        <v>5</v>
      </c>
      <c r="O36" s="132"/>
      <c r="P36" s="132">
        <v>15</v>
      </c>
      <c r="Q36" s="132"/>
      <c r="R36" s="26">
        <f t="shared" si="0"/>
        <v>3</v>
      </c>
      <c r="S36" s="92">
        <f t="shared" si="1"/>
        <v>73</v>
      </c>
      <c r="T36" s="26" t="str">
        <f t="shared" si="2"/>
        <v>Khá</v>
      </c>
      <c r="U36" s="9" t="s">
        <v>750</v>
      </c>
      <c r="V36" s="14" t="s">
        <v>655</v>
      </c>
      <c r="W36" s="29"/>
    </row>
    <row r="37" spans="1:23" s="10" customFormat="1" ht="26.25" customHeight="1">
      <c r="A37" s="9">
        <v>30</v>
      </c>
      <c r="B37" s="47">
        <v>2210070034</v>
      </c>
      <c r="C37" s="52" t="s">
        <v>40</v>
      </c>
      <c r="D37" s="53" t="s">
        <v>133</v>
      </c>
      <c r="E37" s="12"/>
      <c r="F37" s="13"/>
      <c r="G37" s="132"/>
      <c r="H37" s="132"/>
      <c r="I37" s="132"/>
      <c r="J37" s="132">
        <v>25</v>
      </c>
      <c r="K37" s="132">
        <v>6</v>
      </c>
      <c r="L37" s="132">
        <v>7</v>
      </c>
      <c r="M37" s="132">
        <v>10</v>
      </c>
      <c r="N37" s="132">
        <v>5</v>
      </c>
      <c r="O37" s="132"/>
      <c r="P37" s="132">
        <v>15</v>
      </c>
      <c r="Q37" s="132"/>
      <c r="R37" s="133">
        <f t="shared" si="0"/>
        <v>0</v>
      </c>
      <c r="S37" s="92">
        <f t="shared" si="1"/>
        <v>68</v>
      </c>
      <c r="T37" s="26" t="str">
        <f t="shared" si="2"/>
        <v>TB</v>
      </c>
      <c r="U37" s="9" t="s">
        <v>648</v>
      </c>
      <c r="V37" s="14" t="s">
        <v>649</v>
      </c>
      <c r="W37" s="29"/>
    </row>
    <row r="38" spans="1:23" s="10" customFormat="1" ht="26.25" customHeight="1">
      <c r="A38" s="9">
        <v>31</v>
      </c>
      <c r="B38" s="47">
        <v>2210070035</v>
      </c>
      <c r="C38" s="43" t="s">
        <v>438</v>
      </c>
      <c r="D38" s="44" t="s">
        <v>134</v>
      </c>
      <c r="E38" s="12"/>
      <c r="F38" s="131"/>
      <c r="G38" s="132"/>
      <c r="H38" s="132"/>
      <c r="I38" s="132"/>
      <c r="J38" s="132">
        <v>25</v>
      </c>
      <c r="K38" s="132">
        <v>5</v>
      </c>
      <c r="L38" s="132">
        <v>6</v>
      </c>
      <c r="M38" s="132">
        <v>10</v>
      </c>
      <c r="N38" s="132">
        <v>5</v>
      </c>
      <c r="O38" s="132"/>
      <c r="P38" s="132">
        <v>15</v>
      </c>
      <c r="Q38" s="132"/>
      <c r="R38" s="133">
        <f t="shared" si="0"/>
        <v>0</v>
      </c>
      <c r="S38" s="135">
        <f t="shared" si="1"/>
        <v>66</v>
      </c>
      <c r="T38" s="133" t="str">
        <f t="shared" si="2"/>
        <v>TB</v>
      </c>
      <c r="U38" s="132" t="s">
        <v>751</v>
      </c>
      <c r="V38" s="136" t="s">
        <v>649</v>
      </c>
      <c r="W38" s="29"/>
    </row>
    <row r="39" spans="1:23" s="10" customFormat="1" ht="26.25" customHeight="1">
      <c r="A39" s="9">
        <v>32</v>
      </c>
      <c r="B39" s="47">
        <v>2210070036</v>
      </c>
      <c r="C39" s="43" t="s">
        <v>40</v>
      </c>
      <c r="D39" s="44" t="s">
        <v>64</v>
      </c>
      <c r="E39" s="12"/>
      <c r="F39" s="131"/>
      <c r="G39" s="132"/>
      <c r="H39" s="132"/>
      <c r="I39" s="132"/>
      <c r="J39" s="132">
        <v>25</v>
      </c>
      <c r="K39" s="132">
        <v>7</v>
      </c>
      <c r="L39" s="132">
        <v>8</v>
      </c>
      <c r="M39" s="132">
        <v>10</v>
      </c>
      <c r="N39" s="132">
        <v>5</v>
      </c>
      <c r="O39" s="132"/>
      <c r="P39" s="132">
        <v>15</v>
      </c>
      <c r="Q39" s="132">
        <v>5</v>
      </c>
      <c r="R39" s="133">
        <f t="shared" si="0"/>
        <v>5</v>
      </c>
      <c r="S39" s="135">
        <f t="shared" si="1"/>
        <v>80</v>
      </c>
      <c r="T39" s="133" t="str">
        <f t="shared" si="2"/>
        <v>Tốt</v>
      </c>
      <c r="U39" s="132" t="s">
        <v>752</v>
      </c>
      <c r="V39" s="136" t="s">
        <v>735</v>
      </c>
      <c r="W39" s="29"/>
    </row>
    <row r="40" spans="1:23" s="10" customFormat="1" ht="26.25" customHeight="1">
      <c r="A40" s="9">
        <v>33</v>
      </c>
      <c r="B40" s="47">
        <v>2210070037</v>
      </c>
      <c r="C40" s="43" t="s">
        <v>439</v>
      </c>
      <c r="D40" s="44" t="s">
        <v>440</v>
      </c>
      <c r="E40" s="12"/>
      <c r="F40" s="13"/>
      <c r="G40" s="9"/>
      <c r="H40" s="132"/>
      <c r="I40" s="132"/>
      <c r="J40" s="132">
        <v>25</v>
      </c>
      <c r="K40" s="132">
        <v>7</v>
      </c>
      <c r="L40" s="132">
        <v>6</v>
      </c>
      <c r="M40" s="132">
        <v>10</v>
      </c>
      <c r="N40" s="132">
        <v>5</v>
      </c>
      <c r="O40" s="132"/>
      <c r="P40" s="132">
        <v>15</v>
      </c>
      <c r="Q40" s="132"/>
      <c r="R40" s="26">
        <f t="shared" si="0"/>
        <v>1</v>
      </c>
      <c r="S40" s="92">
        <f t="shared" si="1"/>
        <v>69</v>
      </c>
      <c r="T40" s="26" t="str">
        <f t="shared" si="2"/>
        <v>TB</v>
      </c>
      <c r="U40" s="9" t="s">
        <v>753</v>
      </c>
      <c r="V40" s="14" t="s">
        <v>646</v>
      </c>
      <c r="W40" s="29"/>
    </row>
    <row r="41" spans="1:23" s="10" customFormat="1" ht="26.25" customHeight="1">
      <c r="A41" s="9">
        <v>34</v>
      </c>
      <c r="B41" s="47">
        <v>2210070038</v>
      </c>
      <c r="C41" s="43" t="s">
        <v>154</v>
      </c>
      <c r="D41" s="44" t="s">
        <v>65</v>
      </c>
      <c r="E41" s="12"/>
      <c r="F41" s="13"/>
      <c r="G41" s="9"/>
      <c r="H41" s="132"/>
      <c r="I41" s="132"/>
      <c r="J41" s="132">
        <v>25</v>
      </c>
      <c r="K41" s="132">
        <v>7</v>
      </c>
      <c r="L41" s="132">
        <v>8</v>
      </c>
      <c r="M41" s="132">
        <v>10</v>
      </c>
      <c r="N41" s="132">
        <v>10</v>
      </c>
      <c r="O41" s="138">
        <v>0</v>
      </c>
      <c r="P41" s="132">
        <v>15</v>
      </c>
      <c r="Q41" s="132"/>
      <c r="R41" s="133">
        <f t="shared" si="0"/>
        <v>0</v>
      </c>
      <c r="S41" s="92">
        <f t="shared" si="1"/>
        <v>75</v>
      </c>
      <c r="T41" s="26" t="str">
        <f t="shared" si="2"/>
        <v>Khá</v>
      </c>
      <c r="U41" s="9" t="s">
        <v>754</v>
      </c>
      <c r="V41" s="14" t="s">
        <v>649</v>
      </c>
      <c r="W41" s="29"/>
    </row>
    <row r="42" spans="1:23" s="10" customFormat="1" ht="26.25" customHeight="1">
      <c r="A42" s="9">
        <v>35</v>
      </c>
      <c r="B42" s="47">
        <v>2210070039</v>
      </c>
      <c r="C42" s="50" t="s">
        <v>306</v>
      </c>
      <c r="D42" s="51" t="s">
        <v>65</v>
      </c>
      <c r="E42" s="12"/>
      <c r="F42" s="13"/>
      <c r="G42" s="9"/>
      <c r="H42" s="132"/>
      <c r="I42" s="132"/>
      <c r="J42" s="132">
        <v>25</v>
      </c>
      <c r="K42" s="132">
        <v>6</v>
      </c>
      <c r="L42" s="132">
        <v>7</v>
      </c>
      <c r="M42" s="132">
        <v>10</v>
      </c>
      <c r="N42" s="132">
        <v>5</v>
      </c>
      <c r="O42" s="132"/>
      <c r="P42" s="132">
        <v>15</v>
      </c>
      <c r="Q42" s="132"/>
      <c r="R42" s="26">
        <f t="shared" si="0"/>
        <v>0</v>
      </c>
      <c r="S42" s="92">
        <f t="shared" si="1"/>
        <v>68</v>
      </c>
      <c r="T42" s="26" t="str">
        <f t="shared" si="2"/>
        <v>TB</v>
      </c>
      <c r="U42" s="9" t="s">
        <v>755</v>
      </c>
      <c r="V42" s="14" t="s">
        <v>649</v>
      </c>
      <c r="W42" s="29"/>
    </row>
    <row r="43" spans="1:23" s="10" customFormat="1" ht="26.25" customHeight="1">
      <c r="A43" s="9">
        <v>36</v>
      </c>
      <c r="B43" s="47">
        <v>2210070040</v>
      </c>
      <c r="C43" s="43" t="s">
        <v>441</v>
      </c>
      <c r="D43" s="44" t="s">
        <v>136</v>
      </c>
      <c r="E43" s="12"/>
      <c r="F43" s="13"/>
      <c r="G43" s="132"/>
      <c r="H43" s="132"/>
      <c r="I43" s="132"/>
      <c r="J43" s="132">
        <v>25</v>
      </c>
      <c r="K43" s="132">
        <v>5</v>
      </c>
      <c r="L43" s="132">
        <v>6</v>
      </c>
      <c r="M43" s="132">
        <v>10</v>
      </c>
      <c r="N43" s="132">
        <v>5</v>
      </c>
      <c r="O43" s="132"/>
      <c r="P43" s="132">
        <v>15</v>
      </c>
      <c r="Q43" s="132"/>
      <c r="R43" s="26">
        <f t="shared" si="0"/>
        <v>0</v>
      </c>
      <c r="S43" s="92">
        <f t="shared" si="1"/>
        <v>66</v>
      </c>
      <c r="T43" s="26" t="str">
        <f t="shared" si="2"/>
        <v>TB</v>
      </c>
      <c r="U43" s="9" t="s">
        <v>648</v>
      </c>
      <c r="V43" s="14" t="s">
        <v>649</v>
      </c>
      <c r="W43" s="29"/>
    </row>
    <row r="44" spans="1:23" s="10" customFormat="1" ht="26.25" customHeight="1">
      <c r="A44" s="9">
        <v>37</v>
      </c>
      <c r="B44" s="47">
        <v>2210070041</v>
      </c>
      <c r="C44" s="50" t="s">
        <v>442</v>
      </c>
      <c r="D44" s="51" t="s">
        <v>137</v>
      </c>
      <c r="E44" s="12"/>
      <c r="F44" s="13"/>
      <c r="G44" s="132"/>
      <c r="H44" s="132"/>
      <c r="I44" s="132"/>
      <c r="J44" s="132">
        <v>25</v>
      </c>
      <c r="K44" s="132">
        <v>6</v>
      </c>
      <c r="L44" s="132">
        <v>6</v>
      </c>
      <c r="M44" s="132">
        <v>10</v>
      </c>
      <c r="N44" s="132">
        <v>5</v>
      </c>
      <c r="O44" s="132"/>
      <c r="P44" s="132">
        <v>15</v>
      </c>
      <c r="Q44" s="132"/>
      <c r="R44" s="133">
        <f t="shared" si="0"/>
        <v>0</v>
      </c>
      <c r="S44" s="135">
        <f t="shared" si="1"/>
        <v>67</v>
      </c>
      <c r="T44" s="26" t="str">
        <f t="shared" si="2"/>
        <v>TB</v>
      </c>
      <c r="U44" s="9" t="s">
        <v>756</v>
      </c>
      <c r="V44" s="14" t="s">
        <v>649</v>
      </c>
      <c r="W44" s="29"/>
    </row>
    <row r="45" spans="1:23" s="10" customFormat="1" ht="26.25" customHeight="1">
      <c r="A45" s="9">
        <v>38</v>
      </c>
      <c r="B45" s="47">
        <v>2210070042</v>
      </c>
      <c r="C45" s="43" t="s">
        <v>443</v>
      </c>
      <c r="D45" s="44" t="s">
        <v>138</v>
      </c>
      <c r="E45" s="12"/>
      <c r="F45" s="131"/>
      <c r="G45" s="132"/>
      <c r="H45" s="132"/>
      <c r="I45" s="132"/>
      <c r="J45" s="132">
        <v>25</v>
      </c>
      <c r="K45" s="132">
        <v>7</v>
      </c>
      <c r="L45" s="132">
        <v>8</v>
      </c>
      <c r="M45" s="132">
        <v>10</v>
      </c>
      <c r="N45" s="132">
        <v>10</v>
      </c>
      <c r="O45" s="132"/>
      <c r="P45" s="132">
        <v>15</v>
      </c>
      <c r="Q45" s="132"/>
      <c r="R45" s="133">
        <f t="shared" si="0"/>
        <v>1</v>
      </c>
      <c r="S45" s="135">
        <f t="shared" si="1"/>
        <v>76</v>
      </c>
      <c r="T45" s="133" t="str">
        <f t="shared" si="2"/>
        <v>Khá</v>
      </c>
      <c r="U45" s="132" t="s">
        <v>748</v>
      </c>
      <c r="V45" s="136" t="s">
        <v>646</v>
      </c>
      <c r="W45" s="29"/>
    </row>
    <row r="46" spans="1:23" s="10" customFormat="1" ht="26.25" customHeight="1">
      <c r="A46" s="9">
        <v>39</v>
      </c>
      <c r="B46" s="47">
        <v>2210070043</v>
      </c>
      <c r="C46" s="43" t="s">
        <v>444</v>
      </c>
      <c r="D46" s="44" t="s">
        <v>138</v>
      </c>
      <c r="E46" s="12"/>
      <c r="F46" s="131"/>
      <c r="G46" s="132"/>
      <c r="H46" s="132"/>
      <c r="I46" s="132"/>
      <c r="J46" s="132">
        <v>25</v>
      </c>
      <c r="K46" s="132">
        <v>7</v>
      </c>
      <c r="L46" s="132">
        <v>8</v>
      </c>
      <c r="M46" s="132">
        <v>10</v>
      </c>
      <c r="N46" s="132">
        <v>10</v>
      </c>
      <c r="O46" s="132"/>
      <c r="P46" s="132">
        <v>15</v>
      </c>
      <c r="Q46" s="132"/>
      <c r="R46" s="133">
        <f t="shared" si="0"/>
        <v>0</v>
      </c>
      <c r="S46" s="135">
        <f t="shared" si="1"/>
        <v>75</v>
      </c>
      <c r="T46" s="133" t="str">
        <f t="shared" si="2"/>
        <v>Khá</v>
      </c>
      <c r="U46" s="132" t="s">
        <v>665</v>
      </c>
      <c r="V46" s="136" t="s">
        <v>649</v>
      </c>
      <c r="W46" s="29"/>
    </row>
    <row r="47" spans="1:23" s="10" customFormat="1" ht="26.25" customHeight="1">
      <c r="A47" s="9">
        <v>40</v>
      </c>
      <c r="B47" s="47">
        <v>2210070044</v>
      </c>
      <c r="C47" s="43" t="s">
        <v>445</v>
      </c>
      <c r="D47" s="44" t="s">
        <v>175</v>
      </c>
      <c r="E47" s="12"/>
      <c r="F47" s="13"/>
      <c r="G47" s="132"/>
      <c r="H47" s="132"/>
      <c r="I47" s="132"/>
      <c r="J47" s="132">
        <v>25</v>
      </c>
      <c r="K47" s="132">
        <v>7</v>
      </c>
      <c r="L47" s="132">
        <v>6</v>
      </c>
      <c r="M47" s="132">
        <v>10</v>
      </c>
      <c r="N47" s="132">
        <v>5</v>
      </c>
      <c r="O47" s="132"/>
      <c r="P47" s="132">
        <v>15</v>
      </c>
      <c r="Q47" s="132"/>
      <c r="R47" s="133">
        <f t="shared" si="0"/>
        <v>1</v>
      </c>
      <c r="S47" s="135">
        <f t="shared" si="1"/>
        <v>69</v>
      </c>
      <c r="T47" s="26" t="str">
        <f t="shared" si="2"/>
        <v>TB</v>
      </c>
      <c r="U47" s="9" t="s">
        <v>757</v>
      </c>
      <c r="V47" s="14" t="s">
        <v>646</v>
      </c>
      <c r="W47" s="29"/>
    </row>
    <row r="48" spans="1:23" s="10" customFormat="1" ht="26.25" customHeight="1">
      <c r="A48" s="9">
        <v>41</v>
      </c>
      <c r="B48" s="47">
        <v>2210070045</v>
      </c>
      <c r="C48" s="45" t="s">
        <v>446</v>
      </c>
      <c r="D48" s="46" t="s">
        <v>139</v>
      </c>
      <c r="E48" s="12"/>
      <c r="F48" s="131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3">
        <f t="shared" si="0"/>
        <v>0</v>
      </c>
      <c r="S48" s="135">
        <f t="shared" si="1"/>
        <v>0</v>
      </c>
      <c r="T48" s="133" t="str">
        <f t="shared" si="2"/>
        <v>Yếu</v>
      </c>
      <c r="U48" s="132" t="s">
        <v>648</v>
      </c>
      <c r="V48" s="136" t="s">
        <v>649</v>
      </c>
      <c r="W48" s="29"/>
    </row>
    <row r="49" spans="1:23" s="10" customFormat="1" ht="26.25" customHeight="1">
      <c r="A49" s="9">
        <v>42</v>
      </c>
      <c r="B49" s="47">
        <v>2210070046</v>
      </c>
      <c r="C49" s="52" t="s">
        <v>447</v>
      </c>
      <c r="D49" s="53" t="s">
        <v>74</v>
      </c>
      <c r="E49" s="12"/>
      <c r="F49" s="131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3">
        <f t="shared" si="0"/>
        <v>0</v>
      </c>
      <c r="S49" s="135">
        <f t="shared" si="1"/>
        <v>0</v>
      </c>
      <c r="T49" s="133" t="str">
        <f t="shared" si="2"/>
        <v>Yếu</v>
      </c>
      <c r="U49" s="132" t="s">
        <v>648</v>
      </c>
      <c r="V49" s="136" t="s">
        <v>649</v>
      </c>
      <c r="W49" s="29"/>
    </row>
    <row r="50" spans="1:23" s="10" customFormat="1" ht="26.25" customHeight="1">
      <c r="A50" s="9">
        <v>43</v>
      </c>
      <c r="B50" s="47">
        <v>2210070047</v>
      </c>
      <c r="C50" s="50" t="s">
        <v>448</v>
      </c>
      <c r="D50" s="51" t="s">
        <v>102</v>
      </c>
      <c r="E50" s="15"/>
      <c r="F50" s="131"/>
      <c r="G50" s="132"/>
      <c r="H50" s="132"/>
      <c r="I50" s="132"/>
      <c r="J50" s="132">
        <v>25</v>
      </c>
      <c r="K50" s="132">
        <v>7</v>
      </c>
      <c r="L50" s="132">
        <v>8</v>
      </c>
      <c r="M50" s="132">
        <v>10</v>
      </c>
      <c r="N50" s="132">
        <v>5</v>
      </c>
      <c r="O50" s="132"/>
      <c r="P50" s="132">
        <v>15</v>
      </c>
      <c r="Q50" s="138">
        <v>5</v>
      </c>
      <c r="R50" s="133">
        <f t="shared" si="0"/>
        <v>3</v>
      </c>
      <c r="S50" s="135">
        <f t="shared" si="1"/>
        <v>78</v>
      </c>
      <c r="T50" s="133" t="str">
        <f t="shared" si="2"/>
        <v>Khá</v>
      </c>
      <c r="U50" s="132" t="s">
        <v>666</v>
      </c>
      <c r="V50" s="136" t="s">
        <v>655</v>
      </c>
      <c r="W50" s="29"/>
    </row>
    <row r="51" spans="1:23" s="10" customFormat="1" ht="26.25" customHeight="1">
      <c r="A51" s="9">
        <v>44</v>
      </c>
      <c r="B51" s="47">
        <v>2210070048</v>
      </c>
      <c r="C51" s="43" t="s">
        <v>449</v>
      </c>
      <c r="D51" s="44" t="s">
        <v>76</v>
      </c>
      <c r="E51" s="12"/>
      <c r="F51" s="131"/>
      <c r="G51" s="132"/>
      <c r="H51" s="132"/>
      <c r="I51" s="132"/>
      <c r="J51" s="132">
        <v>25</v>
      </c>
      <c r="K51" s="132">
        <v>7</v>
      </c>
      <c r="L51" s="132">
        <v>8</v>
      </c>
      <c r="M51" s="132">
        <v>10</v>
      </c>
      <c r="N51" s="132">
        <v>5</v>
      </c>
      <c r="O51" s="132"/>
      <c r="P51" s="132">
        <v>15</v>
      </c>
      <c r="Q51" s="132"/>
      <c r="R51" s="133">
        <f t="shared" si="0"/>
        <v>4</v>
      </c>
      <c r="S51" s="135">
        <f t="shared" si="1"/>
        <v>74</v>
      </c>
      <c r="T51" s="133" t="str">
        <f t="shared" si="2"/>
        <v>Khá</v>
      </c>
      <c r="U51" s="132" t="s">
        <v>758</v>
      </c>
      <c r="V51" s="136" t="s">
        <v>653</v>
      </c>
      <c r="W51" s="29"/>
    </row>
    <row r="52" spans="1:23" s="10" customFormat="1" ht="26.25" customHeight="1">
      <c r="A52" s="9">
        <v>45</v>
      </c>
      <c r="B52" s="47">
        <v>2210070049</v>
      </c>
      <c r="C52" s="43" t="s">
        <v>450</v>
      </c>
      <c r="D52" s="44" t="s">
        <v>76</v>
      </c>
      <c r="E52" s="12"/>
      <c r="F52" s="131"/>
      <c r="G52" s="132"/>
      <c r="H52" s="132"/>
      <c r="I52" s="132"/>
      <c r="J52" s="132">
        <v>25</v>
      </c>
      <c r="K52" s="132">
        <v>7</v>
      </c>
      <c r="L52" s="132">
        <v>8</v>
      </c>
      <c r="M52" s="132">
        <v>10</v>
      </c>
      <c r="N52" s="132">
        <v>5</v>
      </c>
      <c r="O52" s="132"/>
      <c r="P52" s="132">
        <v>15</v>
      </c>
      <c r="Q52" s="138">
        <v>0</v>
      </c>
      <c r="R52" s="133">
        <f t="shared" si="0"/>
        <v>3</v>
      </c>
      <c r="S52" s="135">
        <f t="shared" si="1"/>
        <v>73</v>
      </c>
      <c r="T52" s="133" t="str">
        <f t="shared" si="2"/>
        <v>Khá</v>
      </c>
      <c r="U52" s="132" t="s">
        <v>759</v>
      </c>
      <c r="V52" s="136" t="s">
        <v>655</v>
      </c>
      <c r="W52" s="29"/>
    </row>
    <row r="53" spans="1:23" s="10" customFormat="1" ht="26.25" customHeight="1">
      <c r="A53" s="9">
        <v>46</v>
      </c>
      <c r="B53" s="47">
        <v>2210070050</v>
      </c>
      <c r="C53" s="43" t="s">
        <v>55</v>
      </c>
      <c r="D53" s="44" t="s">
        <v>78</v>
      </c>
      <c r="E53" s="12"/>
      <c r="F53" s="131"/>
      <c r="G53" s="132"/>
      <c r="H53" s="132"/>
      <c r="I53" s="132"/>
      <c r="J53" s="132">
        <v>25</v>
      </c>
      <c r="K53" s="132">
        <v>7</v>
      </c>
      <c r="L53" s="132">
        <v>8</v>
      </c>
      <c r="M53" s="132">
        <v>10</v>
      </c>
      <c r="N53" s="132">
        <v>5</v>
      </c>
      <c r="O53" s="132"/>
      <c r="P53" s="132">
        <v>15</v>
      </c>
      <c r="Q53" s="132"/>
      <c r="R53" s="133">
        <f t="shared" si="0"/>
        <v>3</v>
      </c>
      <c r="S53" s="135">
        <f t="shared" si="1"/>
        <v>73</v>
      </c>
      <c r="T53" s="133" t="str">
        <f t="shared" si="2"/>
        <v>Khá</v>
      </c>
      <c r="U53" s="132" t="s">
        <v>760</v>
      </c>
      <c r="V53" s="136" t="s">
        <v>655</v>
      </c>
      <c r="W53" s="29"/>
    </row>
    <row r="54" spans="1:23" s="10" customFormat="1" ht="26.25" customHeight="1">
      <c r="A54" s="9">
        <v>47</v>
      </c>
      <c r="B54" s="47">
        <v>2210070051</v>
      </c>
      <c r="C54" s="43" t="s">
        <v>451</v>
      </c>
      <c r="D54" s="44" t="s">
        <v>452</v>
      </c>
      <c r="E54" s="12"/>
      <c r="F54" s="131"/>
      <c r="G54" s="132"/>
      <c r="H54" s="132"/>
      <c r="I54" s="132"/>
      <c r="J54" s="132">
        <v>25</v>
      </c>
      <c r="K54" s="132">
        <v>6</v>
      </c>
      <c r="L54" s="132">
        <v>6</v>
      </c>
      <c r="M54" s="132">
        <v>10</v>
      </c>
      <c r="N54" s="132">
        <v>5</v>
      </c>
      <c r="O54" s="132"/>
      <c r="P54" s="132">
        <v>15</v>
      </c>
      <c r="Q54" s="132"/>
      <c r="R54" s="26">
        <f t="shared" si="0"/>
        <v>0</v>
      </c>
      <c r="S54" s="92">
        <f t="shared" si="1"/>
        <v>67</v>
      </c>
      <c r="T54" s="26" t="str">
        <f t="shared" si="2"/>
        <v>TB</v>
      </c>
      <c r="U54" s="9" t="s">
        <v>648</v>
      </c>
      <c r="V54" s="14" t="s">
        <v>649</v>
      </c>
      <c r="W54" s="29"/>
    </row>
    <row r="55" spans="1:23" s="10" customFormat="1" ht="26.25" customHeight="1">
      <c r="A55" s="9">
        <v>48</v>
      </c>
      <c r="B55" s="47">
        <v>2210070052</v>
      </c>
      <c r="C55" s="43" t="s">
        <v>453</v>
      </c>
      <c r="D55" s="44" t="s">
        <v>80</v>
      </c>
      <c r="E55" s="12"/>
      <c r="F55" s="131"/>
      <c r="G55" s="132"/>
      <c r="H55" s="132"/>
      <c r="I55" s="132"/>
      <c r="J55" s="132">
        <v>25</v>
      </c>
      <c r="K55" s="132">
        <v>6</v>
      </c>
      <c r="L55" s="132">
        <v>6</v>
      </c>
      <c r="M55" s="132">
        <v>10</v>
      </c>
      <c r="N55" s="132">
        <v>5</v>
      </c>
      <c r="O55" s="132"/>
      <c r="P55" s="132">
        <v>15</v>
      </c>
      <c r="Q55" s="132"/>
      <c r="R55" s="133">
        <f t="shared" si="0"/>
        <v>0</v>
      </c>
      <c r="S55" s="135">
        <f t="shared" si="1"/>
        <v>67</v>
      </c>
      <c r="T55" s="133" t="str">
        <f t="shared" si="2"/>
        <v>TB</v>
      </c>
      <c r="U55" s="132" t="s">
        <v>751</v>
      </c>
      <c r="V55" s="136" t="s">
        <v>649</v>
      </c>
      <c r="W55" s="29"/>
    </row>
    <row r="56" spans="1:23" s="10" customFormat="1" ht="26.25" customHeight="1">
      <c r="A56" s="9">
        <v>49</v>
      </c>
      <c r="B56" s="47">
        <v>2210070054</v>
      </c>
      <c r="C56" s="45" t="s">
        <v>454</v>
      </c>
      <c r="D56" s="46" t="s">
        <v>86</v>
      </c>
      <c r="E56" s="12"/>
      <c r="F56" s="131"/>
      <c r="G56" s="132"/>
      <c r="H56" s="132"/>
      <c r="I56" s="132"/>
      <c r="J56" s="132">
        <v>25</v>
      </c>
      <c r="K56" s="132">
        <v>7</v>
      </c>
      <c r="L56" s="132">
        <v>6</v>
      </c>
      <c r="M56" s="132">
        <v>10</v>
      </c>
      <c r="N56" s="132">
        <v>5</v>
      </c>
      <c r="O56" s="132"/>
      <c r="P56" s="132">
        <v>15</v>
      </c>
      <c r="Q56" s="132"/>
      <c r="R56" s="133">
        <f t="shared" si="0"/>
        <v>0</v>
      </c>
      <c r="S56" s="135">
        <f t="shared" si="1"/>
        <v>68</v>
      </c>
      <c r="T56" s="133" t="str">
        <f t="shared" si="2"/>
        <v>TB</v>
      </c>
      <c r="U56" s="132" t="s">
        <v>761</v>
      </c>
      <c r="V56" s="136" t="s">
        <v>649</v>
      </c>
      <c r="W56" s="29"/>
    </row>
    <row r="57" spans="1:23" s="10" customFormat="1" ht="26.25" customHeight="1">
      <c r="A57" s="9">
        <v>50</v>
      </c>
      <c r="B57" s="47">
        <v>2210070055</v>
      </c>
      <c r="C57" s="52" t="s">
        <v>203</v>
      </c>
      <c r="D57" s="53" t="s">
        <v>86</v>
      </c>
      <c r="E57" s="12"/>
      <c r="F57" s="13"/>
      <c r="G57" s="9"/>
      <c r="H57" s="132"/>
      <c r="I57" s="132"/>
      <c r="J57" s="132">
        <v>25</v>
      </c>
      <c r="K57" s="132">
        <v>7</v>
      </c>
      <c r="L57" s="132">
        <v>8</v>
      </c>
      <c r="M57" s="132">
        <v>10</v>
      </c>
      <c r="N57" s="132">
        <v>5</v>
      </c>
      <c r="O57" s="132"/>
      <c r="P57" s="132">
        <v>15</v>
      </c>
      <c r="Q57" s="138">
        <v>5</v>
      </c>
      <c r="R57" s="133">
        <f t="shared" si="0"/>
        <v>0</v>
      </c>
      <c r="S57" s="92">
        <f t="shared" si="1"/>
        <v>75</v>
      </c>
      <c r="T57" s="26" t="str">
        <f t="shared" si="2"/>
        <v>Khá</v>
      </c>
      <c r="U57" s="9" t="s">
        <v>762</v>
      </c>
      <c r="V57" s="14" t="s">
        <v>649</v>
      </c>
      <c r="W57" s="29"/>
    </row>
    <row r="58" spans="1:23" s="10" customFormat="1" ht="26.25" customHeight="1">
      <c r="A58" s="9">
        <v>51</v>
      </c>
      <c r="B58" s="47">
        <v>2210070056</v>
      </c>
      <c r="C58" s="50" t="s">
        <v>455</v>
      </c>
      <c r="D58" s="51" t="s">
        <v>456</v>
      </c>
      <c r="E58" s="12"/>
      <c r="F58" s="131"/>
      <c r="G58" s="132"/>
      <c r="H58" s="132"/>
      <c r="I58" s="132"/>
      <c r="J58" s="132">
        <v>25</v>
      </c>
      <c r="K58" s="132">
        <v>7</v>
      </c>
      <c r="L58" s="132">
        <v>8</v>
      </c>
      <c r="M58" s="132">
        <v>10</v>
      </c>
      <c r="N58" s="132">
        <v>5</v>
      </c>
      <c r="O58" s="132"/>
      <c r="P58" s="132">
        <v>15</v>
      </c>
      <c r="Q58" s="132"/>
      <c r="R58" s="133">
        <f t="shared" si="0"/>
        <v>0</v>
      </c>
      <c r="S58" s="135">
        <f t="shared" si="1"/>
        <v>70</v>
      </c>
      <c r="T58" s="133" t="str">
        <f t="shared" si="2"/>
        <v>Khá</v>
      </c>
      <c r="U58" s="132" t="s">
        <v>763</v>
      </c>
      <c r="V58" s="136" t="s">
        <v>649</v>
      </c>
      <c r="W58" s="29"/>
    </row>
    <row r="59" spans="1:23" s="10" customFormat="1" ht="26.25" customHeight="1">
      <c r="A59" s="9">
        <v>52</v>
      </c>
      <c r="B59" s="47">
        <v>2210070057</v>
      </c>
      <c r="C59" s="43" t="s">
        <v>457</v>
      </c>
      <c r="D59" s="44" t="s">
        <v>87</v>
      </c>
      <c r="E59" s="12"/>
      <c r="F59" s="131"/>
      <c r="G59" s="132"/>
      <c r="H59" s="132"/>
      <c r="I59" s="132"/>
      <c r="J59" s="132">
        <v>25</v>
      </c>
      <c r="K59" s="132">
        <v>7</v>
      </c>
      <c r="L59" s="132">
        <v>8</v>
      </c>
      <c r="M59" s="132">
        <v>10</v>
      </c>
      <c r="N59" s="132">
        <v>5</v>
      </c>
      <c r="O59" s="132"/>
      <c r="P59" s="132">
        <v>15</v>
      </c>
      <c r="Q59" s="132"/>
      <c r="R59" s="133">
        <f t="shared" si="0"/>
        <v>3</v>
      </c>
      <c r="S59" s="135">
        <f t="shared" si="1"/>
        <v>73</v>
      </c>
      <c r="T59" s="133" t="str">
        <f t="shared" si="2"/>
        <v>Khá</v>
      </c>
      <c r="U59" s="132" t="s">
        <v>764</v>
      </c>
      <c r="V59" s="136" t="s">
        <v>655</v>
      </c>
      <c r="W59" s="29"/>
    </row>
    <row r="60" spans="1:23" s="10" customFormat="1" ht="26.25" customHeight="1">
      <c r="A60" s="9">
        <v>53</v>
      </c>
      <c r="B60" s="47">
        <v>2210070058</v>
      </c>
      <c r="C60" s="45" t="s">
        <v>339</v>
      </c>
      <c r="D60" s="46" t="s">
        <v>87</v>
      </c>
      <c r="E60" s="12"/>
      <c r="F60" s="131"/>
      <c r="G60" s="132"/>
      <c r="H60" s="132"/>
      <c r="I60" s="132"/>
      <c r="J60" s="132">
        <v>25</v>
      </c>
      <c r="K60" s="132">
        <v>7</v>
      </c>
      <c r="L60" s="132">
        <v>8</v>
      </c>
      <c r="M60" s="132">
        <v>10</v>
      </c>
      <c r="N60" s="132">
        <v>5</v>
      </c>
      <c r="O60" s="132"/>
      <c r="P60" s="132">
        <v>15</v>
      </c>
      <c r="Q60" s="132"/>
      <c r="R60" s="133">
        <f t="shared" si="0"/>
        <v>3</v>
      </c>
      <c r="S60" s="135">
        <f t="shared" si="1"/>
        <v>73</v>
      </c>
      <c r="T60" s="133" t="str">
        <f t="shared" si="2"/>
        <v>Khá</v>
      </c>
      <c r="U60" s="132" t="s">
        <v>661</v>
      </c>
      <c r="V60" s="136" t="s">
        <v>655</v>
      </c>
      <c r="W60" s="29"/>
    </row>
    <row r="61" spans="1:23" s="10" customFormat="1" ht="26.25" customHeight="1">
      <c r="A61" s="9">
        <v>54</v>
      </c>
      <c r="B61" s="47">
        <v>2210070059</v>
      </c>
      <c r="C61" s="43" t="s">
        <v>393</v>
      </c>
      <c r="D61" s="44" t="s">
        <v>87</v>
      </c>
      <c r="E61" s="12"/>
      <c r="F61" s="131"/>
      <c r="G61" s="132"/>
      <c r="H61" s="132"/>
      <c r="I61" s="132"/>
      <c r="J61" s="132">
        <v>25</v>
      </c>
      <c r="K61" s="132">
        <v>7</v>
      </c>
      <c r="L61" s="132">
        <v>8</v>
      </c>
      <c r="M61" s="132">
        <v>10</v>
      </c>
      <c r="N61" s="132">
        <v>5</v>
      </c>
      <c r="O61" s="132"/>
      <c r="P61" s="132">
        <v>15</v>
      </c>
      <c r="Q61" s="138">
        <v>5</v>
      </c>
      <c r="R61" s="133">
        <f t="shared" si="0"/>
        <v>4</v>
      </c>
      <c r="S61" s="135">
        <f t="shared" si="1"/>
        <v>79</v>
      </c>
      <c r="T61" s="133" t="str">
        <f t="shared" si="2"/>
        <v>Khá</v>
      </c>
      <c r="U61" s="132" t="s">
        <v>765</v>
      </c>
      <c r="V61" s="136" t="s">
        <v>653</v>
      </c>
      <c r="W61" s="29"/>
    </row>
    <row r="62" spans="1:23" s="10" customFormat="1" ht="26.25" customHeight="1">
      <c r="A62" s="9">
        <v>55</v>
      </c>
      <c r="B62" s="47">
        <v>2210070060</v>
      </c>
      <c r="C62" s="45" t="s">
        <v>325</v>
      </c>
      <c r="D62" s="46" t="s">
        <v>87</v>
      </c>
      <c r="E62" s="12"/>
      <c r="F62" s="131"/>
      <c r="G62" s="132"/>
      <c r="H62" s="132"/>
      <c r="I62" s="132"/>
      <c r="J62" s="132">
        <v>25</v>
      </c>
      <c r="K62" s="132">
        <v>7</v>
      </c>
      <c r="L62" s="132">
        <v>8</v>
      </c>
      <c r="M62" s="132">
        <v>10</v>
      </c>
      <c r="N62" s="132">
        <v>5</v>
      </c>
      <c r="O62" s="132"/>
      <c r="P62" s="132">
        <v>15</v>
      </c>
      <c r="Q62" s="132">
        <v>5</v>
      </c>
      <c r="R62" s="133">
        <f t="shared" si="0"/>
        <v>0</v>
      </c>
      <c r="S62" s="135">
        <f t="shared" si="1"/>
        <v>75</v>
      </c>
      <c r="T62" s="133" t="str">
        <f t="shared" si="2"/>
        <v>Khá</v>
      </c>
      <c r="U62" s="132" t="s">
        <v>762</v>
      </c>
      <c r="V62" s="136" t="s">
        <v>649</v>
      </c>
      <c r="W62" s="29"/>
    </row>
    <row r="63" spans="1:23" s="10" customFormat="1" ht="26.25" customHeight="1">
      <c r="A63" s="9">
        <v>56</v>
      </c>
      <c r="B63" s="47">
        <v>2210070061</v>
      </c>
      <c r="C63" s="43" t="s">
        <v>179</v>
      </c>
      <c r="D63" s="44" t="s">
        <v>458</v>
      </c>
      <c r="E63" s="12"/>
      <c r="F63" s="131"/>
      <c r="G63" s="132"/>
      <c r="H63" s="132"/>
      <c r="I63" s="132"/>
      <c r="J63" s="132">
        <v>25</v>
      </c>
      <c r="K63" s="132">
        <v>7</v>
      </c>
      <c r="L63" s="132">
        <v>8</v>
      </c>
      <c r="M63" s="132">
        <v>10</v>
      </c>
      <c r="N63" s="132">
        <v>5</v>
      </c>
      <c r="O63" s="132"/>
      <c r="P63" s="132">
        <v>15</v>
      </c>
      <c r="Q63" s="132"/>
      <c r="R63" s="133">
        <f t="shared" si="0"/>
        <v>1</v>
      </c>
      <c r="S63" s="135">
        <f t="shared" si="1"/>
        <v>71</v>
      </c>
      <c r="T63" s="133" t="str">
        <f t="shared" si="2"/>
        <v>Khá</v>
      </c>
      <c r="U63" s="132" t="s">
        <v>662</v>
      </c>
      <c r="V63" s="136" t="s">
        <v>646</v>
      </c>
      <c r="W63" s="29"/>
    </row>
    <row r="64" spans="1:23" s="10" customFormat="1" ht="26.25" customHeight="1">
      <c r="A64" s="9">
        <v>57</v>
      </c>
      <c r="B64" s="47">
        <v>2210070062</v>
      </c>
      <c r="C64" s="43" t="s">
        <v>339</v>
      </c>
      <c r="D64" s="44" t="s">
        <v>88</v>
      </c>
      <c r="E64" s="12"/>
      <c r="F64" s="131"/>
      <c r="G64" s="132"/>
      <c r="H64" s="132"/>
      <c r="I64" s="132"/>
      <c r="J64" s="132">
        <v>25</v>
      </c>
      <c r="K64" s="132">
        <v>6</v>
      </c>
      <c r="L64" s="132">
        <v>7</v>
      </c>
      <c r="M64" s="132">
        <v>10</v>
      </c>
      <c r="N64" s="132">
        <v>5</v>
      </c>
      <c r="O64" s="138">
        <v>0</v>
      </c>
      <c r="P64" s="132">
        <v>15</v>
      </c>
      <c r="Q64" s="132"/>
      <c r="R64" s="133">
        <f t="shared" si="0"/>
        <v>0</v>
      </c>
      <c r="S64" s="135">
        <f t="shared" si="1"/>
        <v>68</v>
      </c>
      <c r="T64" s="133" t="str">
        <f t="shared" si="2"/>
        <v>TB</v>
      </c>
      <c r="U64" s="132" t="s">
        <v>684</v>
      </c>
      <c r="V64" s="136" t="s">
        <v>649</v>
      </c>
      <c r="W64" s="29"/>
    </row>
    <row r="65" spans="1:23" s="10" customFormat="1" ht="26.25" customHeight="1">
      <c r="A65" s="9">
        <v>58</v>
      </c>
      <c r="B65" s="47">
        <v>2210070063</v>
      </c>
      <c r="C65" s="50" t="s">
        <v>459</v>
      </c>
      <c r="D65" s="51" t="s">
        <v>88</v>
      </c>
      <c r="E65" s="12"/>
      <c r="F65" s="131"/>
      <c r="G65" s="132"/>
      <c r="H65" s="132"/>
      <c r="I65" s="132"/>
      <c r="J65" s="132">
        <v>25</v>
      </c>
      <c r="K65" s="132">
        <v>7</v>
      </c>
      <c r="L65" s="132">
        <v>8</v>
      </c>
      <c r="M65" s="132">
        <v>10</v>
      </c>
      <c r="N65" s="132">
        <v>5</v>
      </c>
      <c r="O65" s="132"/>
      <c r="P65" s="132">
        <v>15</v>
      </c>
      <c r="Q65" s="132"/>
      <c r="R65" s="133">
        <f t="shared" si="0"/>
        <v>0</v>
      </c>
      <c r="S65" s="135">
        <f t="shared" si="1"/>
        <v>70</v>
      </c>
      <c r="T65" s="133" t="str">
        <f t="shared" si="2"/>
        <v>Khá</v>
      </c>
      <c r="U65" s="132" t="s">
        <v>746</v>
      </c>
      <c r="V65" s="136" t="s">
        <v>649</v>
      </c>
      <c r="W65" s="29"/>
    </row>
    <row r="66" spans="1:23" s="10" customFormat="1" ht="26.25" customHeight="1">
      <c r="A66" s="9">
        <v>59</v>
      </c>
      <c r="B66" s="47">
        <v>2210070064</v>
      </c>
      <c r="C66" s="43" t="s">
        <v>40</v>
      </c>
      <c r="D66" s="44" t="s">
        <v>89</v>
      </c>
      <c r="E66" s="12"/>
      <c r="F66" s="131"/>
      <c r="G66" s="132"/>
      <c r="H66" s="132"/>
      <c r="I66" s="132"/>
      <c r="J66" s="132">
        <v>25</v>
      </c>
      <c r="K66" s="132">
        <v>6</v>
      </c>
      <c r="L66" s="132">
        <v>7</v>
      </c>
      <c r="M66" s="132">
        <v>10</v>
      </c>
      <c r="N66" s="132">
        <v>5</v>
      </c>
      <c r="O66" s="132"/>
      <c r="P66" s="132">
        <v>15</v>
      </c>
      <c r="Q66" s="132"/>
      <c r="R66" s="133">
        <f t="shared" si="0"/>
        <v>0</v>
      </c>
      <c r="S66" s="135">
        <f t="shared" si="1"/>
        <v>68</v>
      </c>
      <c r="T66" s="133" t="str">
        <f t="shared" si="2"/>
        <v>TB</v>
      </c>
      <c r="U66" s="132" t="s">
        <v>766</v>
      </c>
      <c r="V66" s="136" t="s">
        <v>649</v>
      </c>
      <c r="W66" s="29"/>
    </row>
    <row r="67" spans="1:23" s="10" customFormat="1" ht="26.25" customHeight="1">
      <c r="A67" s="9">
        <v>60</v>
      </c>
      <c r="B67" s="47">
        <v>2210070065</v>
      </c>
      <c r="C67" s="43" t="s">
        <v>177</v>
      </c>
      <c r="D67" s="44" t="s">
        <v>89</v>
      </c>
      <c r="E67" s="12"/>
      <c r="F67" s="131"/>
      <c r="G67" s="132"/>
      <c r="H67" s="132"/>
      <c r="I67" s="132"/>
      <c r="J67" s="132">
        <v>25</v>
      </c>
      <c r="K67" s="132">
        <v>7</v>
      </c>
      <c r="L67" s="132">
        <v>8</v>
      </c>
      <c r="M67" s="132">
        <v>10</v>
      </c>
      <c r="N67" s="132">
        <v>5</v>
      </c>
      <c r="O67" s="132"/>
      <c r="P67" s="132">
        <v>15</v>
      </c>
      <c r="Q67" s="132"/>
      <c r="R67" s="133">
        <f t="shared" si="0"/>
        <v>4</v>
      </c>
      <c r="S67" s="135">
        <f t="shared" si="1"/>
        <v>74</v>
      </c>
      <c r="T67" s="133" t="str">
        <f t="shared" si="2"/>
        <v>Khá</v>
      </c>
      <c r="U67" s="132" t="s">
        <v>733</v>
      </c>
      <c r="V67" s="136" t="s">
        <v>653</v>
      </c>
      <c r="W67" s="29"/>
    </row>
    <row r="68" spans="1:23" s="10" customFormat="1" ht="26.25" customHeight="1">
      <c r="A68" s="9">
        <v>61</v>
      </c>
      <c r="B68" s="47">
        <v>2210070066</v>
      </c>
      <c r="C68" s="43" t="s">
        <v>460</v>
      </c>
      <c r="D68" s="44" t="s">
        <v>191</v>
      </c>
      <c r="E68" s="12"/>
      <c r="F68" s="131"/>
      <c r="G68" s="132"/>
      <c r="H68" s="132"/>
      <c r="I68" s="132"/>
      <c r="J68" s="132">
        <v>25</v>
      </c>
      <c r="K68" s="132">
        <v>7</v>
      </c>
      <c r="L68" s="132">
        <v>8</v>
      </c>
      <c r="M68" s="132">
        <v>10</v>
      </c>
      <c r="N68" s="132">
        <v>5</v>
      </c>
      <c r="O68" s="132"/>
      <c r="P68" s="132">
        <v>15</v>
      </c>
      <c r="Q68" s="132"/>
      <c r="R68" s="133">
        <f t="shared" si="0"/>
        <v>4</v>
      </c>
      <c r="S68" s="135">
        <f t="shared" si="1"/>
        <v>74</v>
      </c>
      <c r="T68" s="133" t="str">
        <f t="shared" si="2"/>
        <v>Khá</v>
      </c>
      <c r="U68" s="132" t="s">
        <v>758</v>
      </c>
      <c r="V68" s="136" t="s">
        <v>653</v>
      </c>
      <c r="W68" s="29"/>
    </row>
    <row r="69" spans="1:23" s="10" customFormat="1" ht="26.25" customHeight="1">
      <c r="A69" s="9">
        <v>62</v>
      </c>
      <c r="B69" s="47">
        <v>2210070067</v>
      </c>
      <c r="C69" s="43" t="s">
        <v>461</v>
      </c>
      <c r="D69" s="44" t="s">
        <v>191</v>
      </c>
      <c r="E69" s="12"/>
      <c r="F69" s="131"/>
      <c r="G69" s="132"/>
      <c r="H69" s="132"/>
      <c r="I69" s="132"/>
      <c r="J69" s="132">
        <v>25</v>
      </c>
      <c r="K69" s="132">
        <v>6</v>
      </c>
      <c r="L69" s="132">
        <v>6</v>
      </c>
      <c r="M69" s="132">
        <v>10</v>
      </c>
      <c r="N69" s="132">
        <v>5</v>
      </c>
      <c r="O69" s="132"/>
      <c r="P69" s="132">
        <v>15</v>
      </c>
      <c r="Q69" s="132"/>
      <c r="R69" s="133">
        <f t="shared" si="0"/>
        <v>0</v>
      </c>
      <c r="S69" s="135">
        <f t="shared" si="1"/>
        <v>67</v>
      </c>
      <c r="T69" s="133" t="str">
        <f t="shared" si="2"/>
        <v>TB</v>
      </c>
      <c r="U69" s="132" t="s">
        <v>767</v>
      </c>
      <c r="V69" s="136" t="s">
        <v>649</v>
      </c>
      <c r="W69" s="29"/>
    </row>
    <row r="70" spans="1:23" s="10" customFormat="1" ht="26.25" customHeight="1">
      <c r="A70" s="9">
        <v>63</v>
      </c>
      <c r="B70" s="47">
        <v>2210070068</v>
      </c>
      <c r="C70" s="48" t="s">
        <v>44</v>
      </c>
      <c r="D70" s="49" t="s">
        <v>93</v>
      </c>
      <c r="E70" s="12"/>
      <c r="F70" s="131"/>
      <c r="G70" s="132"/>
      <c r="H70" s="132"/>
      <c r="I70" s="132"/>
      <c r="J70" s="132">
        <v>25</v>
      </c>
      <c r="K70" s="132">
        <v>6</v>
      </c>
      <c r="L70" s="132">
        <v>7</v>
      </c>
      <c r="M70" s="132">
        <v>10</v>
      </c>
      <c r="N70" s="132">
        <v>5</v>
      </c>
      <c r="O70" s="132"/>
      <c r="P70" s="132">
        <v>15</v>
      </c>
      <c r="Q70" s="132"/>
      <c r="R70" s="133">
        <f t="shared" si="0"/>
        <v>0</v>
      </c>
      <c r="S70" s="135">
        <f t="shared" si="1"/>
        <v>68</v>
      </c>
      <c r="T70" s="133" t="str">
        <f t="shared" si="2"/>
        <v>TB</v>
      </c>
      <c r="U70" s="132" t="s">
        <v>768</v>
      </c>
      <c r="V70" s="136" t="s">
        <v>649</v>
      </c>
      <c r="W70" s="29"/>
    </row>
    <row r="71" spans="1:23" s="10" customFormat="1" ht="26.25" customHeight="1">
      <c r="A71" s="9">
        <v>64</v>
      </c>
      <c r="B71" s="47">
        <v>2210070069</v>
      </c>
      <c r="C71" s="139" t="s">
        <v>462</v>
      </c>
      <c r="D71" s="140" t="s">
        <v>94</v>
      </c>
      <c r="E71" s="12"/>
      <c r="F71" s="131"/>
      <c r="G71" s="132"/>
      <c r="H71" s="132"/>
      <c r="I71" s="132"/>
      <c r="J71" s="132">
        <v>25</v>
      </c>
      <c r="K71" s="132">
        <v>7</v>
      </c>
      <c r="L71" s="132">
        <v>8</v>
      </c>
      <c r="M71" s="132">
        <v>10</v>
      </c>
      <c r="N71" s="132">
        <v>10</v>
      </c>
      <c r="O71" s="132">
        <v>10</v>
      </c>
      <c r="P71" s="132">
        <v>15</v>
      </c>
      <c r="Q71" s="132"/>
      <c r="R71" s="133">
        <f t="shared" si="0"/>
        <v>4</v>
      </c>
      <c r="S71" s="135">
        <f t="shared" si="1"/>
        <v>89</v>
      </c>
      <c r="T71" s="133" t="str">
        <f t="shared" si="2"/>
        <v>Tốt</v>
      </c>
      <c r="U71" s="132" t="s">
        <v>722</v>
      </c>
      <c r="V71" s="136" t="s">
        <v>653</v>
      </c>
      <c r="W71" s="29"/>
    </row>
    <row r="72" spans="1:23" s="10" customFormat="1" ht="26.25" customHeight="1">
      <c r="A72" s="9">
        <v>65</v>
      </c>
      <c r="B72" s="47">
        <v>2210070070</v>
      </c>
      <c r="C72" s="48" t="s">
        <v>182</v>
      </c>
      <c r="D72" s="49" t="s">
        <v>463</v>
      </c>
      <c r="E72" s="12"/>
      <c r="F72" s="131"/>
      <c r="G72" s="132"/>
      <c r="H72" s="132"/>
      <c r="I72" s="132"/>
      <c r="J72" s="132">
        <v>25</v>
      </c>
      <c r="K72" s="132">
        <v>7</v>
      </c>
      <c r="L72" s="132">
        <v>8</v>
      </c>
      <c r="M72" s="132">
        <v>10</v>
      </c>
      <c r="N72" s="132">
        <v>5</v>
      </c>
      <c r="O72" s="132">
        <v>10</v>
      </c>
      <c r="P72" s="132">
        <v>15</v>
      </c>
      <c r="Q72" s="132"/>
      <c r="R72" s="133">
        <f t="shared" ref="R72:R91" si="3">IF(V72="Xuất sắc",5,IF(V72="Giỏi",4,IF(V72="Khá",3,IF(V72="TB",1,0))))</f>
        <v>1</v>
      </c>
      <c r="S72" s="135">
        <f t="shared" ref="S72:S91" si="4">SUM(J72:R72)</f>
        <v>81</v>
      </c>
      <c r="T72" s="133" t="str">
        <f t="shared" ref="T72:T91" si="5">IF(S72&gt;=90,"Xuất sắc",IF(S72&gt;=80,"Tốt",IF(S72&gt;=70,"Khá",IF(S72&gt;=50,"TB","Yếu"))))</f>
        <v>Tốt</v>
      </c>
      <c r="U72" s="132" t="s">
        <v>662</v>
      </c>
      <c r="V72" s="136" t="s">
        <v>646</v>
      </c>
      <c r="W72" s="29"/>
    </row>
    <row r="73" spans="1:23" s="10" customFormat="1" ht="26.25" customHeight="1">
      <c r="A73" s="9">
        <v>66</v>
      </c>
      <c r="B73" s="57">
        <v>2210070071</v>
      </c>
      <c r="C73" s="96" t="s">
        <v>464</v>
      </c>
      <c r="D73" s="97" t="s">
        <v>28</v>
      </c>
      <c r="E73" s="12"/>
      <c r="F73" s="131"/>
      <c r="G73" s="132"/>
      <c r="H73" s="132"/>
      <c r="I73" s="132"/>
      <c r="J73" s="132">
        <v>25</v>
      </c>
      <c r="K73" s="132">
        <v>7</v>
      </c>
      <c r="L73" s="132">
        <v>6</v>
      </c>
      <c r="M73" s="132">
        <v>10</v>
      </c>
      <c r="N73" s="132">
        <v>5</v>
      </c>
      <c r="O73" s="132"/>
      <c r="P73" s="132">
        <v>15</v>
      </c>
      <c r="Q73" s="132"/>
      <c r="R73" s="133">
        <f t="shared" si="3"/>
        <v>3</v>
      </c>
      <c r="S73" s="135">
        <f t="shared" si="4"/>
        <v>71</v>
      </c>
      <c r="T73" s="133" t="str">
        <f t="shared" si="5"/>
        <v>Khá</v>
      </c>
      <c r="U73" s="132" t="s">
        <v>660</v>
      </c>
      <c r="V73" s="136" t="s">
        <v>655</v>
      </c>
      <c r="W73" s="29"/>
    </row>
    <row r="74" spans="1:23" s="10" customFormat="1" ht="26.25" customHeight="1">
      <c r="A74" s="9">
        <v>67</v>
      </c>
      <c r="B74" s="57">
        <v>2210070072</v>
      </c>
      <c r="C74" s="141" t="s">
        <v>193</v>
      </c>
      <c r="D74" s="142" t="s">
        <v>150</v>
      </c>
      <c r="E74" s="12"/>
      <c r="F74" s="13"/>
      <c r="G74" s="9"/>
      <c r="H74" s="9"/>
      <c r="I74" s="132"/>
      <c r="J74" s="132">
        <v>25</v>
      </c>
      <c r="K74" s="132">
        <v>5</v>
      </c>
      <c r="L74" s="132">
        <v>6</v>
      </c>
      <c r="M74" s="132">
        <v>10</v>
      </c>
      <c r="N74" s="132">
        <v>5</v>
      </c>
      <c r="O74" s="132"/>
      <c r="P74" s="132">
        <v>15</v>
      </c>
      <c r="Q74" s="132"/>
      <c r="R74" s="26">
        <f t="shared" si="3"/>
        <v>0</v>
      </c>
      <c r="S74" s="92">
        <f t="shared" si="4"/>
        <v>66</v>
      </c>
      <c r="T74" s="26" t="str">
        <f t="shared" si="5"/>
        <v>TB</v>
      </c>
      <c r="U74" s="9" t="s">
        <v>769</v>
      </c>
      <c r="V74" s="14" t="s">
        <v>649</v>
      </c>
      <c r="W74" s="29"/>
    </row>
    <row r="75" spans="1:23" s="10" customFormat="1" ht="26.25" customHeight="1">
      <c r="A75" s="9">
        <v>68</v>
      </c>
      <c r="B75" s="9">
        <v>2210070073</v>
      </c>
      <c r="C75" s="143" t="s">
        <v>465</v>
      </c>
      <c r="D75" s="143" t="s">
        <v>150</v>
      </c>
      <c r="E75" s="12"/>
      <c r="F75" s="131"/>
      <c r="G75" s="132"/>
      <c r="H75" s="132"/>
      <c r="I75" s="132"/>
      <c r="J75" s="132">
        <v>25</v>
      </c>
      <c r="K75" s="132">
        <v>6</v>
      </c>
      <c r="L75" s="132">
        <v>7</v>
      </c>
      <c r="M75" s="132">
        <v>10</v>
      </c>
      <c r="N75" s="132">
        <v>5</v>
      </c>
      <c r="O75" s="132"/>
      <c r="P75" s="132">
        <v>15</v>
      </c>
      <c r="Q75" s="132"/>
      <c r="R75" s="133">
        <f t="shared" si="3"/>
        <v>0</v>
      </c>
      <c r="S75" s="135">
        <f t="shared" si="4"/>
        <v>68</v>
      </c>
      <c r="T75" s="133" t="str">
        <f t="shared" si="5"/>
        <v>TB</v>
      </c>
      <c r="U75" s="132" t="s">
        <v>770</v>
      </c>
      <c r="V75" s="136" t="s">
        <v>649</v>
      </c>
      <c r="W75" s="29"/>
    </row>
    <row r="76" spans="1:23" s="10" customFormat="1" ht="26.25" customHeight="1">
      <c r="A76" s="9">
        <v>69</v>
      </c>
      <c r="B76" s="9">
        <v>2210070074</v>
      </c>
      <c r="C76" s="144" t="s">
        <v>97</v>
      </c>
      <c r="D76" s="144" t="s">
        <v>148</v>
      </c>
      <c r="E76" s="12"/>
      <c r="F76" s="131"/>
      <c r="G76" s="132"/>
      <c r="H76" s="132"/>
      <c r="I76" s="132"/>
      <c r="J76" s="132">
        <v>25</v>
      </c>
      <c r="K76" s="132">
        <v>5</v>
      </c>
      <c r="L76" s="132">
        <v>7</v>
      </c>
      <c r="M76" s="132">
        <v>10</v>
      </c>
      <c r="N76" s="132">
        <v>5</v>
      </c>
      <c r="O76" s="132"/>
      <c r="P76" s="132">
        <v>15</v>
      </c>
      <c r="Q76" s="132"/>
      <c r="R76" s="133">
        <f t="shared" si="3"/>
        <v>0</v>
      </c>
      <c r="S76" s="135">
        <f t="shared" si="4"/>
        <v>67</v>
      </c>
      <c r="T76" s="133" t="str">
        <f t="shared" si="5"/>
        <v>TB</v>
      </c>
      <c r="U76" s="132" t="s">
        <v>693</v>
      </c>
      <c r="V76" s="136" t="s">
        <v>649</v>
      </c>
      <c r="W76" s="29"/>
    </row>
    <row r="77" spans="1:23" s="10" customFormat="1" ht="26.25" customHeight="1">
      <c r="A77" s="9">
        <v>70</v>
      </c>
      <c r="B77" s="9">
        <v>2210070075</v>
      </c>
      <c r="C77" s="96" t="s">
        <v>466</v>
      </c>
      <c r="D77" s="97" t="s">
        <v>467</v>
      </c>
      <c r="E77" s="12"/>
      <c r="F77" s="131"/>
      <c r="G77" s="132"/>
      <c r="H77" s="132"/>
      <c r="I77" s="132"/>
      <c r="J77" s="132">
        <v>25</v>
      </c>
      <c r="K77" s="132">
        <v>7</v>
      </c>
      <c r="L77" s="132">
        <v>8</v>
      </c>
      <c r="M77" s="132">
        <v>10</v>
      </c>
      <c r="N77" s="132">
        <v>5</v>
      </c>
      <c r="O77" s="132"/>
      <c r="P77" s="132">
        <v>15</v>
      </c>
      <c r="Q77" s="132"/>
      <c r="R77" s="133">
        <f t="shared" si="3"/>
        <v>1</v>
      </c>
      <c r="S77" s="135">
        <f t="shared" si="4"/>
        <v>71</v>
      </c>
      <c r="T77" s="133" t="str">
        <f t="shared" si="5"/>
        <v>Khá</v>
      </c>
      <c r="U77" s="132" t="s">
        <v>711</v>
      </c>
      <c r="V77" s="136" t="s">
        <v>646</v>
      </c>
      <c r="W77" s="29"/>
    </row>
    <row r="78" spans="1:23" s="10" customFormat="1" ht="26.25" customHeight="1">
      <c r="A78" s="9">
        <v>71</v>
      </c>
      <c r="B78" s="9">
        <v>2210070076</v>
      </c>
      <c r="C78" s="96" t="s">
        <v>468</v>
      </c>
      <c r="D78" s="97" t="s">
        <v>133</v>
      </c>
      <c r="E78" s="12"/>
      <c r="F78" s="131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3">
        <f t="shared" si="3"/>
        <v>0</v>
      </c>
      <c r="S78" s="135">
        <f t="shared" si="4"/>
        <v>0</v>
      </c>
      <c r="T78" s="133" t="str">
        <f t="shared" si="5"/>
        <v>Yếu</v>
      </c>
      <c r="U78" s="132" t="s">
        <v>648</v>
      </c>
      <c r="V78" s="136" t="s">
        <v>649</v>
      </c>
      <c r="W78" s="29"/>
    </row>
    <row r="79" spans="1:23" s="10" customFormat="1" ht="26.25" customHeight="1">
      <c r="A79" s="9">
        <v>72</v>
      </c>
      <c r="B79" s="9">
        <v>2210070077</v>
      </c>
      <c r="C79" s="96" t="s">
        <v>469</v>
      </c>
      <c r="D79" s="97" t="s">
        <v>76</v>
      </c>
      <c r="E79" s="12"/>
      <c r="F79" s="131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3">
        <f t="shared" si="3"/>
        <v>0</v>
      </c>
      <c r="S79" s="135">
        <f t="shared" si="4"/>
        <v>0</v>
      </c>
      <c r="T79" s="133" t="str">
        <f t="shared" si="5"/>
        <v>Yếu</v>
      </c>
      <c r="U79" s="132" t="s">
        <v>648</v>
      </c>
      <c r="V79" s="136" t="s">
        <v>649</v>
      </c>
      <c r="W79" s="29"/>
    </row>
    <row r="80" spans="1:23" s="10" customFormat="1" ht="26.25" customHeight="1">
      <c r="A80" s="9">
        <v>73</v>
      </c>
      <c r="B80" s="9">
        <v>2210070078</v>
      </c>
      <c r="C80" s="96" t="s">
        <v>252</v>
      </c>
      <c r="D80" s="97" t="s">
        <v>173</v>
      </c>
      <c r="E80" s="12"/>
      <c r="F80" s="13"/>
      <c r="G80" s="9"/>
      <c r="H80" s="9"/>
      <c r="I80" s="132"/>
      <c r="J80" s="132">
        <v>25</v>
      </c>
      <c r="K80" s="132">
        <v>7</v>
      </c>
      <c r="L80" s="132">
        <v>6</v>
      </c>
      <c r="M80" s="132">
        <v>10</v>
      </c>
      <c r="N80" s="132">
        <v>5</v>
      </c>
      <c r="O80" s="132"/>
      <c r="P80" s="132">
        <v>15</v>
      </c>
      <c r="Q80" s="132"/>
      <c r="R80" s="133">
        <f t="shared" si="3"/>
        <v>0</v>
      </c>
      <c r="S80" s="92">
        <f t="shared" si="4"/>
        <v>68</v>
      </c>
      <c r="T80" s="26" t="str">
        <f t="shared" si="5"/>
        <v>TB</v>
      </c>
      <c r="U80" s="9" t="s">
        <v>771</v>
      </c>
      <c r="V80" s="14" t="s">
        <v>649</v>
      </c>
      <c r="W80" s="29"/>
    </row>
    <row r="81" spans="1:23" s="10" customFormat="1" ht="26.25" customHeight="1">
      <c r="A81" s="9">
        <v>74</v>
      </c>
      <c r="B81" s="9">
        <v>2210070079</v>
      </c>
      <c r="C81" s="96" t="s">
        <v>470</v>
      </c>
      <c r="D81" s="97" t="s">
        <v>147</v>
      </c>
      <c r="E81" s="12"/>
      <c r="F81" s="13"/>
      <c r="G81" s="9"/>
      <c r="H81" s="9"/>
      <c r="I81" s="132"/>
      <c r="J81" s="132">
        <v>25</v>
      </c>
      <c r="K81" s="132">
        <v>6</v>
      </c>
      <c r="L81" s="132">
        <v>8</v>
      </c>
      <c r="M81" s="132">
        <v>10</v>
      </c>
      <c r="N81" s="132">
        <v>5</v>
      </c>
      <c r="O81" s="132"/>
      <c r="P81" s="132">
        <v>15</v>
      </c>
      <c r="Q81" s="132"/>
      <c r="R81" s="26">
        <f t="shared" si="3"/>
        <v>0</v>
      </c>
      <c r="S81" s="92">
        <f t="shared" si="4"/>
        <v>69</v>
      </c>
      <c r="T81" s="26" t="str">
        <f t="shared" si="5"/>
        <v>TB</v>
      </c>
      <c r="U81" s="9" t="s">
        <v>772</v>
      </c>
      <c r="V81" s="14" t="s">
        <v>649</v>
      </c>
      <c r="W81" s="29"/>
    </row>
    <row r="82" spans="1:23" s="10" customFormat="1" ht="26.25" customHeight="1">
      <c r="A82" s="9">
        <v>75</v>
      </c>
      <c r="B82" s="9">
        <v>2210070080</v>
      </c>
      <c r="C82" s="96" t="s">
        <v>351</v>
      </c>
      <c r="D82" s="97" t="s">
        <v>30</v>
      </c>
      <c r="E82" s="12"/>
      <c r="F82" s="131"/>
      <c r="G82" s="132"/>
      <c r="H82" s="132"/>
      <c r="I82" s="132"/>
      <c r="J82" s="132">
        <v>25</v>
      </c>
      <c r="K82" s="132">
        <v>6</v>
      </c>
      <c r="L82" s="132">
        <v>7</v>
      </c>
      <c r="M82" s="132">
        <v>10</v>
      </c>
      <c r="N82" s="132">
        <v>5</v>
      </c>
      <c r="O82" s="132"/>
      <c r="P82" s="132">
        <v>15</v>
      </c>
      <c r="Q82" s="132"/>
      <c r="R82" s="133">
        <f t="shared" si="3"/>
        <v>0</v>
      </c>
      <c r="S82" s="135">
        <f t="shared" si="4"/>
        <v>68</v>
      </c>
      <c r="T82" s="133" t="str">
        <f t="shared" si="5"/>
        <v>TB</v>
      </c>
      <c r="U82" s="132" t="s">
        <v>746</v>
      </c>
      <c r="V82" s="136" t="s">
        <v>649</v>
      </c>
      <c r="W82" s="29"/>
    </row>
    <row r="83" spans="1:23" s="10" customFormat="1" ht="26.25" customHeight="1">
      <c r="A83" s="9">
        <v>76</v>
      </c>
      <c r="B83" s="9">
        <v>2210070081</v>
      </c>
      <c r="C83" s="96" t="s">
        <v>471</v>
      </c>
      <c r="D83" s="97" t="s">
        <v>165</v>
      </c>
      <c r="E83" s="12"/>
      <c r="F83" s="131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3">
        <f t="shared" si="3"/>
        <v>0</v>
      </c>
      <c r="S83" s="135">
        <f t="shared" si="4"/>
        <v>0</v>
      </c>
      <c r="T83" s="133" t="str">
        <f t="shared" si="5"/>
        <v>Yếu</v>
      </c>
      <c r="U83" s="132" t="s">
        <v>648</v>
      </c>
      <c r="V83" s="136" t="s">
        <v>649</v>
      </c>
      <c r="W83" s="29"/>
    </row>
    <row r="84" spans="1:23" s="10" customFormat="1" ht="26.25" customHeight="1">
      <c r="A84" s="9">
        <v>77</v>
      </c>
      <c r="B84" s="9">
        <v>2210070083</v>
      </c>
      <c r="C84" s="96" t="s">
        <v>472</v>
      </c>
      <c r="D84" s="97" t="s">
        <v>117</v>
      </c>
      <c r="E84" s="12"/>
      <c r="F84" s="131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3">
        <f t="shared" si="3"/>
        <v>0</v>
      </c>
      <c r="S84" s="135">
        <f t="shared" si="4"/>
        <v>0</v>
      </c>
      <c r="T84" s="133" t="str">
        <f t="shared" si="5"/>
        <v>Yếu</v>
      </c>
      <c r="U84" s="132" t="s">
        <v>773</v>
      </c>
      <c r="V84" s="136" t="s">
        <v>649</v>
      </c>
      <c r="W84" s="29"/>
    </row>
    <row r="85" spans="1:23" s="10" customFormat="1" ht="26.25" customHeight="1">
      <c r="A85" s="9">
        <v>78</v>
      </c>
      <c r="B85" s="9">
        <v>2210070084</v>
      </c>
      <c r="C85" s="96" t="s">
        <v>203</v>
      </c>
      <c r="D85" s="97" t="s">
        <v>138</v>
      </c>
      <c r="E85" s="12"/>
      <c r="F85" s="131"/>
      <c r="G85" s="132"/>
      <c r="H85" s="132"/>
      <c r="I85" s="132"/>
      <c r="J85" s="132">
        <v>25</v>
      </c>
      <c r="K85" s="132">
        <v>6</v>
      </c>
      <c r="L85" s="132">
        <v>6</v>
      </c>
      <c r="M85" s="132">
        <v>10</v>
      </c>
      <c r="N85" s="132">
        <v>5</v>
      </c>
      <c r="O85" s="132"/>
      <c r="P85" s="132">
        <v>15</v>
      </c>
      <c r="Q85" s="132"/>
      <c r="R85" s="133">
        <f t="shared" si="3"/>
        <v>3</v>
      </c>
      <c r="S85" s="135">
        <f t="shared" si="4"/>
        <v>70</v>
      </c>
      <c r="T85" s="133" t="str">
        <f t="shared" si="5"/>
        <v>Khá</v>
      </c>
      <c r="U85" s="132" t="s">
        <v>760</v>
      </c>
      <c r="V85" s="136" t="s">
        <v>655</v>
      </c>
      <c r="W85" s="29"/>
    </row>
    <row r="86" spans="1:23" s="10" customFormat="1" ht="26.25" customHeight="1">
      <c r="A86" s="9">
        <v>79</v>
      </c>
      <c r="B86" s="9">
        <v>2210070085</v>
      </c>
      <c r="C86" s="96" t="s">
        <v>473</v>
      </c>
      <c r="D86" s="97" t="s">
        <v>27</v>
      </c>
      <c r="E86" s="12"/>
      <c r="F86" s="131"/>
      <c r="G86" s="132"/>
      <c r="H86" s="132"/>
      <c r="I86" s="132"/>
      <c r="J86" s="132">
        <v>25</v>
      </c>
      <c r="K86" s="132">
        <v>7</v>
      </c>
      <c r="L86" s="132">
        <v>8</v>
      </c>
      <c r="M86" s="132">
        <v>10</v>
      </c>
      <c r="N86" s="132">
        <v>5</v>
      </c>
      <c r="O86" s="132"/>
      <c r="P86" s="132">
        <v>15</v>
      </c>
      <c r="Q86" s="132"/>
      <c r="R86" s="133">
        <f t="shared" si="3"/>
        <v>0</v>
      </c>
      <c r="S86" s="135">
        <f t="shared" si="4"/>
        <v>70</v>
      </c>
      <c r="T86" s="133" t="str">
        <f t="shared" si="5"/>
        <v>Khá</v>
      </c>
      <c r="U86" s="132" t="s">
        <v>685</v>
      </c>
      <c r="V86" s="136" t="s">
        <v>649</v>
      </c>
      <c r="W86" s="29"/>
    </row>
    <row r="87" spans="1:23" s="10" customFormat="1" ht="26.25" customHeight="1">
      <c r="A87" s="9">
        <v>80</v>
      </c>
      <c r="B87" s="9">
        <v>2210070086</v>
      </c>
      <c r="C87" s="96" t="s">
        <v>474</v>
      </c>
      <c r="D87" s="97" t="s">
        <v>82</v>
      </c>
      <c r="E87" s="12"/>
      <c r="F87" s="131"/>
      <c r="G87" s="132"/>
      <c r="H87" s="132"/>
      <c r="I87" s="132"/>
      <c r="J87" s="132">
        <v>25</v>
      </c>
      <c r="K87" s="132">
        <v>6</v>
      </c>
      <c r="L87" s="132">
        <v>7</v>
      </c>
      <c r="M87" s="132">
        <v>10</v>
      </c>
      <c r="N87" s="132">
        <v>5</v>
      </c>
      <c r="O87" s="132"/>
      <c r="P87" s="132">
        <v>15</v>
      </c>
      <c r="Q87" s="132"/>
      <c r="R87" s="133">
        <f t="shared" si="3"/>
        <v>3</v>
      </c>
      <c r="S87" s="135">
        <f t="shared" si="4"/>
        <v>71</v>
      </c>
      <c r="T87" s="133" t="str">
        <f t="shared" si="5"/>
        <v>Khá</v>
      </c>
      <c r="U87" s="132" t="s">
        <v>661</v>
      </c>
      <c r="V87" s="136" t="s">
        <v>655</v>
      </c>
      <c r="W87" s="29"/>
    </row>
    <row r="88" spans="1:23" s="10" customFormat="1" ht="26.25" customHeight="1">
      <c r="A88" s="9">
        <v>81</v>
      </c>
      <c r="B88" s="9">
        <v>2210070087</v>
      </c>
      <c r="C88" s="96" t="s">
        <v>475</v>
      </c>
      <c r="D88" s="97" t="s">
        <v>148</v>
      </c>
      <c r="E88" s="12"/>
      <c r="F88" s="131"/>
      <c r="G88" s="132"/>
      <c r="H88" s="132"/>
      <c r="I88" s="132"/>
      <c r="J88" s="132">
        <v>25</v>
      </c>
      <c r="K88" s="132">
        <v>6</v>
      </c>
      <c r="L88" s="132">
        <v>7</v>
      </c>
      <c r="M88" s="132">
        <v>10</v>
      </c>
      <c r="N88" s="132">
        <v>5</v>
      </c>
      <c r="O88" s="132"/>
      <c r="P88" s="132">
        <v>15</v>
      </c>
      <c r="Q88" s="132"/>
      <c r="R88" s="133">
        <f t="shared" si="3"/>
        <v>3</v>
      </c>
      <c r="S88" s="135">
        <f t="shared" si="4"/>
        <v>71</v>
      </c>
      <c r="T88" s="133" t="str">
        <f t="shared" si="5"/>
        <v>Khá</v>
      </c>
      <c r="U88" s="132" t="s">
        <v>774</v>
      </c>
      <c r="V88" s="136" t="s">
        <v>655</v>
      </c>
      <c r="W88" s="29"/>
    </row>
    <row r="89" spans="1:23" s="10" customFormat="1" ht="26.25" customHeight="1">
      <c r="A89" s="9">
        <v>82</v>
      </c>
      <c r="B89" s="9">
        <v>2210070088</v>
      </c>
      <c r="C89" s="96" t="s">
        <v>146</v>
      </c>
      <c r="D89" s="97" t="s">
        <v>79</v>
      </c>
      <c r="E89" s="12"/>
      <c r="F89" s="131"/>
      <c r="G89" s="132"/>
      <c r="H89" s="132"/>
      <c r="I89" s="132"/>
      <c r="J89" s="132">
        <v>25</v>
      </c>
      <c r="K89" s="132">
        <v>6</v>
      </c>
      <c r="L89" s="132">
        <v>6</v>
      </c>
      <c r="M89" s="132">
        <v>10</v>
      </c>
      <c r="N89" s="132">
        <v>5</v>
      </c>
      <c r="O89" s="132"/>
      <c r="P89" s="132">
        <v>15</v>
      </c>
      <c r="Q89" s="132"/>
      <c r="R89" s="133">
        <f t="shared" si="3"/>
        <v>0</v>
      </c>
      <c r="S89" s="135">
        <f t="shared" si="4"/>
        <v>67</v>
      </c>
      <c r="T89" s="133" t="str">
        <f t="shared" si="5"/>
        <v>TB</v>
      </c>
      <c r="U89" s="132" t="s">
        <v>775</v>
      </c>
      <c r="V89" s="136" t="s">
        <v>649</v>
      </c>
      <c r="W89" s="44"/>
    </row>
    <row r="90" spans="1:23" s="10" customFormat="1" ht="26.25" customHeight="1">
      <c r="A90" s="9">
        <v>83</v>
      </c>
      <c r="B90" s="9">
        <v>2210070089</v>
      </c>
      <c r="C90" s="96" t="s">
        <v>476</v>
      </c>
      <c r="D90" s="97" t="s">
        <v>477</v>
      </c>
      <c r="E90" s="12"/>
      <c r="F90" s="131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3">
        <f t="shared" si="3"/>
        <v>0</v>
      </c>
      <c r="S90" s="135">
        <f t="shared" si="4"/>
        <v>0</v>
      </c>
      <c r="T90" s="133" t="str">
        <f t="shared" si="5"/>
        <v>Yếu</v>
      </c>
      <c r="U90" s="132" t="s">
        <v>648</v>
      </c>
      <c r="V90" s="136" t="s">
        <v>649</v>
      </c>
      <c r="W90" s="29"/>
    </row>
    <row r="91" spans="1:23" s="10" customFormat="1" ht="26.25" customHeight="1">
      <c r="A91" s="9">
        <v>84</v>
      </c>
      <c r="B91" s="9">
        <v>2210070090</v>
      </c>
      <c r="C91" s="48" t="s">
        <v>478</v>
      </c>
      <c r="D91" s="145" t="s">
        <v>183</v>
      </c>
      <c r="E91" s="12"/>
      <c r="F91" s="131"/>
      <c r="G91" s="132"/>
      <c r="H91" s="132"/>
      <c r="I91" s="132"/>
      <c r="J91" s="132">
        <v>25</v>
      </c>
      <c r="K91" s="132">
        <v>6</v>
      </c>
      <c r="L91" s="132">
        <v>7</v>
      </c>
      <c r="M91" s="132">
        <v>10</v>
      </c>
      <c r="N91" s="132">
        <v>5</v>
      </c>
      <c r="O91" s="132"/>
      <c r="P91" s="132">
        <v>15</v>
      </c>
      <c r="Q91" s="132"/>
      <c r="R91" s="133">
        <f t="shared" si="3"/>
        <v>0</v>
      </c>
      <c r="S91" s="135">
        <f t="shared" si="4"/>
        <v>68</v>
      </c>
      <c r="T91" s="133" t="str">
        <f t="shared" si="5"/>
        <v>TB</v>
      </c>
      <c r="U91" s="132" t="s">
        <v>776</v>
      </c>
      <c r="V91" s="136" t="s">
        <v>649</v>
      </c>
      <c r="W91" s="44"/>
    </row>
    <row r="92" spans="1:23">
      <c r="A92" s="2"/>
      <c r="B92" s="16"/>
      <c r="C92" s="17"/>
      <c r="D92" s="17"/>
      <c r="E92" s="18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20"/>
      <c r="U92" s="21"/>
      <c r="V92" s="20"/>
      <c r="W92" s="22"/>
    </row>
    <row r="93" spans="1:23">
      <c r="A93" s="153" t="s">
        <v>111</v>
      </c>
      <c r="B93" s="153"/>
      <c r="C93" s="153"/>
      <c r="D93" s="153"/>
      <c r="E93" s="3"/>
      <c r="F93" s="3"/>
      <c r="G93" s="37"/>
      <c r="H93" s="4" t="s">
        <v>112</v>
      </c>
      <c r="I93" s="4"/>
      <c r="J93" s="4"/>
      <c r="K93" s="4"/>
      <c r="L93" s="4"/>
      <c r="M93" s="4"/>
      <c r="N93" s="4"/>
      <c r="O93" s="4"/>
      <c r="P93" s="4"/>
      <c r="Q93" s="37"/>
      <c r="R93" s="37"/>
      <c r="S93" s="153" t="s">
        <v>113</v>
      </c>
      <c r="T93" s="153"/>
      <c r="U93" s="153"/>
      <c r="V93" s="153"/>
      <c r="W93" s="153"/>
    </row>
  </sheetData>
  <sortState ref="A8:X91">
    <sortCondition ref="B8:B91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93:D93"/>
    <mergeCell ref="S93:W93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pageMargins left="0.25" right="0.25" top="0.5" bottom="0.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opLeftCell="A13" zoomScale="98" zoomScaleNormal="98" workbookViewId="0">
      <selection activeCell="T18" sqref="T18"/>
    </sheetView>
  </sheetViews>
  <sheetFormatPr defaultRowHeight="15"/>
  <cols>
    <col min="1" max="1" width="4" style="40" customWidth="1"/>
    <col min="2" max="2" width="12" style="40" customWidth="1"/>
    <col min="3" max="3" width="18.42578125" style="40" customWidth="1"/>
    <col min="4" max="4" width="9.140625" style="40"/>
    <col min="5" max="5" width="6.85546875" style="1" customWidth="1"/>
    <col min="6" max="6" width="4.85546875" style="40" customWidth="1"/>
    <col min="7" max="19" width="4" style="40" customWidth="1"/>
    <col min="20" max="20" width="8.42578125" style="40" customWidth="1"/>
    <col min="21" max="21" width="6.28515625" style="40" customWidth="1"/>
    <col min="22" max="22" width="8" style="40" customWidth="1"/>
    <col min="23" max="23" width="9.28515625" style="1" customWidth="1"/>
    <col min="24" max="16384" width="9.140625" style="40"/>
  </cols>
  <sheetData>
    <row r="1" spans="1:23" ht="21" customHeight="1">
      <c r="A1" s="164" t="s">
        <v>610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21" customHeight="1">
      <c r="A2" s="166" t="s">
        <v>115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54.75" customHeight="1">
      <c r="A3" s="167" t="s">
        <v>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ht="30" customHeight="1">
      <c r="A4" s="169" t="s">
        <v>1</v>
      </c>
      <c r="B4" s="169" t="s">
        <v>2</v>
      </c>
      <c r="C4" s="169" t="s">
        <v>3</v>
      </c>
      <c r="D4" s="162"/>
      <c r="E4" s="170" t="s">
        <v>4</v>
      </c>
      <c r="F4" s="154" t="s">
        <v>5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70" t="s">
        <v>6</v>
      </c>
      <c r="V4" s="172"/>
      <c r="W4" s="173" t="s">
        <v>114</v>
      </c>
    </row>
    <row r="5" spans="1:23">
      <c r="A5" s="155"/>
      <c r="B5" s="162"/>
      <c r="C5" s="162"/>
      <c r="D5" s="162"/>
      <c r="E5" s="171"/>
      <c r="F5" s="163" t="s">
        <v>7</v>
      </c>
      <c r="G5" s="154" t="s">
        <v>8</v>
      </c>
      <c r="H5" s="155"/>
      <c r="I5" s="155"/>
      <c r="J5" s="163" t="s">
        <v>9</v>
      </c>
      <c r="K5" s="154" t="s">
        <v>10</v>
      </c>
      <c r="L5" s="155"/>
      <c r="M5" s="155"/>
      <c r="N5" s="163" t="s">
        <v>11</v>
      </c>
      <c r="O5" s="163" t="s">
        <v>12</v>
      </c>
      <c r="P5" s="154" t="s">
        <v>13</v>
      </c>
      <c r="Q5" s="155"/>
      <c r="R5" s="155"/>
      <c r="S5" s="156" t="s">
        <v>14</v>
      </c>
      <c r="T5" s="158" t="s">
        <v>15</v>
      </c>
      <c r="U5" s="159" t="s">
        <v>16</v>
      </c>
      <c r="V5" s="158" t="s">
        <v>17</v>
      </c>
      <c r="W5" s="174"/>
    </row>
    <row r="6" spans="1:23" ht="169.5" customHeight="1">
      <c r="A6" s="155"/>
      <c r="B6" s="162"/>
      <c r="C6" s="162"/>
      <c r="D6" s="162"/>
      <c r="E6" s="171"/>
      <c r="F6" s="155"/>
      <c r="G6" s="39" t="s">
        <v>18</v>
      </c>
      <c r="H6" s="39" t="s">
        <v>19</v>
      </c>
      <c r="I6" s="39" t="s">
        <v>20</v>
      </c>
      <c r="J6" s="155"/>
      <c r="K6" s="39" t="s">
        <v>21</v>
      </c>
      <c r="L6" s="39" t="s">
        <v>22</v>
      </c>
      <c r="M6" s="39" t="s">
        <v>23</v>
      </c>
      <c r="N6" s="155"/>
      <c r="O6" s="155"/>
      <c r="P6" s="39" t="s">
        <v>24</v>
      </c>
      <c r="Q6" s="39" t="s">
        <v>25</v>
      </c>
      <c r="R6" s="39" t="s">
        <v>26</v>
      </c>
      <c r="S6" s="157"/>
      <c r="T6" s="157"/>
      <c r="U6" s="160"/>
      <c r="V6" s="157"/>
      <c r="W6" s="174"/>
    </row>
    <row r="7" spans="1:23">
      <c r="A7" s="38">
        <v>1</v>
      </c>
      <c r="B7" s="38">
        <v>2</v>
      </c>
      <c r="C7" s="161">
        <v>3</v>
      </c>
      <c r="D7" s="162"/>
      <c r="E7" s="24">
        <v>4</v>
      </c>
      <c r="F7" s="38">
        <v>5</v>
      </c>
      <c r="G7" s="38">
        <v>6</v>
      </c>
      <c r="H7" s="38">
        <v>7</v>
      </c>
      <c r="I7" s="38">
        <v>8</v>
      </c>
      <c r="J7" s="38">
        <v>9</v>
      </c>
      <c r="K7" s="38">
        <v>10</v>
      </c>
      <c r="L7" s="38">
        <v>11</v>
      </c>
      <c r="M7" s="38">
        <v>12</v>
      </c>
      <c r="N7" s="38">
        <v>13</v>
      </c>
      <c r="O7" s="38">
        <v>14</v>
      </c>
      <c r="P7" s="38">
        <v>15</v>
      </c>
      <c r="Q7" s="38">
        <v>16</v>
      </c>
      <c r="R7" s="38">
        <v>17</v>
      </c>
      <c r="S7" s="38">
        <v>18</v>
      </c>
      <c r="T7" s="38">
        <v>19</v>
      </c>
      <c r="U7" s="25">
        <v>20</v>
      </c>
      <c r="V7" s="38">
        <v>21</v>
      </c>
      <c r="W7" s="24">
        <v>22</v>
      </c>
    </row>
    <row r="8" spans="1:23" s="68" customFormat="1" ht="26.25" customHeight="1">
      <c r="A8" s="69">
        <v>1</v>
      </c>
      <c r="B8" s="69">
        <v>2210050001</v>
      </c>
      <c r="C8" s="100" t="s">
        <v>569</v>
      </c>
      <c r="D8" s="101" t="s">
        <v>110</v>
      </c>
      <c r="E8" s="77"/>
      <c r="F8" s="70"/>
      <c r="G8" s="70"/>
      <c r="H8" s="70"/>
      <c r="I8" s="70"/>
      <c r="J8" s="78">
        <v>25</v>
      </c>
      <c r="K8" s="78">
        <v>4</v>
      </c>
      <c r="L8" s="78">
        <v>5</v>
      </c>
      <c r="M8" s="78">
        <v>7</v>
      </c>
      <c r="N8" s="72">
        <v>5</v>
      </c>
      <c r="O8" s="69">
        <v>0</v>
      </c>
      <c r="P8" s="78">
        <v>15</v>
      </c>
      <c r="Q8" s="69">
        <v>0</v>
      </c>
      <c r="R8" s="72">
        <f t="shared" ref="R8:R30" si="0">IF(V8="Xuất sắc",5,IF(V8="Giỏi",4,IF(V8="Khá",3,IF(V8="TB",1,0))))</f>
        <v>1</v>
      </c>
      <c r="S8" s="102">
        <f t="shared" ref="S8:S55" si="1">SUM(J8:R8)</f>
        <v>62</v>
      </c>
      <c r="T8" s="72" t="str">
        <f t="shared" ref="T8:T55" si="2">IF(S8&gt;=90,"Xuất sắc",IF(S8&gt;=80,"Tốt",IF(S8&gt;=70,"Khá",IF(S8&gt;=50,"TB","Yếu"))))</f>
        <v>TB</v>
      </c>
      <c r="U8" s="13" t="s">
        <v>723</v>
      </c>
      <c r="V8" s="130" t="s">
        <v>646</v>
      </c>
      <c r="W8" s="34"/>
    </row>
    <row r="9" spans="1:23" s="68" customFormat="1" ht="26.25" customHeight="1">
      <c r="A9" s="69">
        <v>2</v>
      </c>
      <c r="B9" s="69">
        <v>2210050005</v>
      </c>
      <c r="C9" s="100" t="s">
        <v>570</v>
      </c>
      <c r="D9" s="101" t="s">
        <v>127</v>
      </c>
      <c r="E9" s="79" t="s">
        <v>696</v>
      </c>
      <c r="F9" s="70"/>
      <c r="G9" s="69"/>
      <c r="H9" s="69"/>
      <c r="I9" s="69"/>
      <c r="J9" s="78">
        <v>25</v>
      </c>
      <c r="K9" s="78">
        <v>7</v>
      </c>
      <c r="L9" s="78">
        <v>4</v>
      </c>
      <c r="M9" s="78">
        <v>7</v>
      </c>
      <c r="N9" s="69">
        <v>7</v>
      </c>
      <c r="O9" s="69">
        <v>0</v>
      </c>
      <c r="P9" s="78">
        <v>10</v>
      </c>
      <c r="Q9" s="73">
        <v>10</v>
      </c>
      <c r="R9" s="72">
        <f t="shared" si="0"/>
        <v>3</v>
      </c>
      <c r="S9" s="102">
        <f t="shared" si="1"/>
        <v>73</v>
      </c>
      <c r="T9" s="72" t="str">
        <f t="shared" si="2"/>
        <v>Khá</v>
      </c>
      <c r="U9" s="9" t="s">
        <v>724</v>
      </c>
      <c r="V9" s="14" t="s">
        <v>655</v>
      </c>
      <c r="W9" s="29"/>
    </row>
    <row r="10" spans="1:23" s="68" customFormat="1" ht="26.25" customHeight="1">
      <c r="A10" s="69">
        <v>3</v>
      </c>
      <c r="B10" s="69">
        <v>2210050006</v>
      </c>
      <c r="C10" s="100" t="s">
        <v>571</v>
      </c>
      <c r="D10" s="101" t="s">
        <v>118</v>
      </c>
      <c r="E10" s="77"/>
      <c r="F10" s="70"/>
      <c r="G10" s="69"/>
      <c r="H10" s="69"/>
      <c r="I10" s="69"/>
      <c r="J10" s="78">
        <v>25</v>
      </c>
      <c r="K10" s="78">
        <v>7</v>
      </c>
      <c r="L10" s="78">
        <v>4</v>
      </c>
      <c r="M10" s="78">
        <v>10</v>
      </c>
      <c r="N10" s="69">
        <v>5</v>
      </c>
      <c r="O10" s="69">
        <v>0</v>
      </c>
      <c r="P10" s="78">
        <v>15</v>
      </c>
      <c r="Q10" s="69">
        <v>5</v>
      </c>
      <c r="R10" s="72">
        <f t="shared" si="0"/>
        <v>3</v>
      </c>
      <c r="S10" s="102">
        <f t="shared" si="1"/>
        <v>74</v>
      </c>
      <c r="T10" s="72" t="str">
        <f t="shared" si="2"/>
        <v>Khá</v>
      </c>
      <c r="U10" s="9" t="s">
        <v>666</v>
      </c>
      <c r="V10" s="14" t="s">
        <v>655</v>
      </c>
      <c r="W10" s="29"/>
    </row>
    <row r="11" spans="1:23" s="68" customFormat="1" ht="26.25" customHeight="1">
      <c r="A11" s="69">
        <v>4</v>
      </c>
      <c r="B11" s="69">
        <v>2210050008</v>
      </c>
      <c r="C11" s="103" t="s">
        <v>572</v>
      </c>
      <c r="D11" s="104" t="s">
        <v>573</v>
      </c>
      <c r="E11" s="77"/>
      <c r="F11" s="70"/>
      <c r="G11" s="69"/>
      <c r="H11" s="69"/>
      <c r="I11" s="69"/>
      <c r="J11" s="78">
        <v>25</v>
      </c>
      <c r="K11" s="78">
        <v>5</v>
      </c>
      <c r="L11" s="78">
        <v>4</v>
      </c>
      <c r="M11" s="78">
        <v>8</v>
      </c>
      <c r="N11" s="69">
        <v>5</v>
      </c>
      <c r="O11" s="69">
        <v>0</v>
      </c>
      <c r="P11" s="78">
        <v>15</v>
      </c>
      <c r="Q11" s="69">
        <v>0</v>
      </c>
      <c r="R11" s="72">
        <f t="shared" si="0"/>
        <v>1</v>
      </c>
      <c r="S11" s="102">
        <f t="shared" si="1"/>
        <v>63</v>
      </c>
      <c r="T11" s="72" t="str">
        <f t="shared" si="2"/>
        <v>TB</v>
      </c>
      <c r="U11" s="9" t="s">
        <v>725</v>
      </c>
      <c r="V11" s="14" t="s">
        <v>646</v>
      </c>
      <c r="W11" s="29"/>
    </row>
    <row r="12" spans="1:23" s="68" customFormat="1" ht="26.25" customHeight="1">
      <c r="A12" s="80">
        <v>5</v>
      </c>
      <c r="B12" s="80">
        <v>2210050009</v>
      </c>
      <c r="C12" s="105" t="s">
        <v>32</v>
      </c>
      <c r="D12" s="106" t="s">
        <v>27</v>
      </c>
      <c r="E12" s="81"/>
      <c r="F12" s="82"/>
      <c r="G12" s="80"/>
      <c r="H12" s="80"/>
      <c r="I12" s="80"/>
      <c r="J12" s="83">
        <v>25</v>
      </c>
      <c r="K12" s="83">
        <v>5</v>
      </c>
      <c r="L12" s="84">
        <v>8</v>
      </c>
      <c r="M12" s="83">
        <v>10</v>
      </c>
      <c r="N12" s="80">
        <v>5</v>
      </c>
      <c r="O12" s="80">
        <v>8</v>
      </c>
      <c r="P12" s="83">
        <v>15</v>
      </c>
      <c r="Q12" s="80">
        <v>0</v>
      </c>
      <c r="R12" s="82">
        <f t="shared" si="0"/>
        <v>3</v>
      </c>
      <c r="S12" s="107">
        <f t="shared" si="1"/>
        <v>79</v>
      </c>
      <c r="T12" s="82" t="str">
        <f t="shared" si="2"/>
        <v>Khá</v>
      </c>
      <c r="U12" s="9" t="s">
        <v>724</v>
      </c>
      <c r="V12" s="14" t="s">
        <v>655</v>
      </c>
      <c r="W12" s="29"/>
    </row>
    <row r="13" spans="1:23" s="68" customFormat="1" ht="26.25" customHeight="1">
      <c r="A13" s="69">
        <v>6</v>
      </c>
      <c r="B13" s="69">
        <v>2210050010</v>
      </c>
      <c r="C13" s="103" t="s">
        <v>220</v>
      </c>
      <c r="D13" s="104" t="s">
        <v>45</v>
      </c>
      <c r="E13" s="77"/>
      <c r="F13" s="70"/>
      <c r="G13" s="69"/>
      <c r="H13" s="69"/>
      <c r="I13" s="69"/>
      <c r="J13" s="78">
        <v>23</v>
      </c>
      <c r="K13" s="78">
        <v>5</v>
      </c>
      <c r="L13" s="78">
        <v>0</v>
      </c>
      <c r="M13" s="78">
        <v>10</v>
      </c>
      <c r="N13" s="69">
        <v>5</v>
      </c>
      <c r="O13" s="69">
        <v>0</v>
      </c>
      <c r="P13" s="78">
        <v>15</v>
      </c>
      <c r="Q13" s="69">
        <v>0</v>
      </c>
      <c r="R13" s="72">
        <f t="shared" si="0"/>
        <v>3</v>
      </c>
      <c r="S13" s="102">
        <f t="shared" si="1"/>
        <v>61</v>
      </c>
      <c r="T13" s="72" t="str">
        <f t="shared" si="2"/>
        <v>TB</v>
      </c>
      <c r="U13" s="9" t="s">
        <v>726</v>
      </c>
      <c r="V13" s="14" t="s">
        <v>655</v>
      </c>
      <c r="W13" s="29"/>
    </row>
    <row r="14" spans="1:23" s="68" customFormat="1" ht="26.25" customHeight="1">
      <c r="A14" s="69">
        <v>7</v>
      </c>
      <c r="B14" s="69">
        <v>2210050012</v>
      </c>
      <c r="C14" s="103" t="s">
        <v>574</v>
      </c>
      <c r="D14" s="104" t="s">
        <v>335</v>
      </c>
      <c r="E14" s="77" t="s">
        <v>697</v>
      </c>
      <c r="F14" s="70"/>
      <c r="G14" s="69"/>
      <c r="H14" s="69"/>
      <c r="I14" s="69"/>
      <c r="J14" s="78">
        <v>23</v>
      </c>
      <c r="K14" s="78">
        <v>6</v>
      </c>
      <c r="L14" s="78">
        <v>5</v>
      </c>
      <c r="M14" s="78">
        <v>7</v>
      </c>
      <c r="N14" s="69">
        <v>7</v>
      </c>
      <c r="O14" s="69">
        <v>0</v>
      </c>
      <c r="P14" s="78">
        <v>10</v>
      </c>
      <c r="Q14" s="69">
        <v>0</v>
      </c>
      <c r="R14" s="72">
        <f t="shared" si="0"/>
        <v>3</v>
      </c>
      <c r="S14" s="102">
        <f t="shared" si="1"/>
        <v>61</v>
      </c>
      <c r="T14" s="72" t="str">
        <f t="shared" si="2"/>
        <v>TB</v>
      </c>
      <c r="U14" s="9" t="s">
        <v>727</v>
      </c>
      <c r="V14" s="14" t="s">
        <v>655</v>
      </c>
      <c r="W14" s="29"/>
    </row>
    <row r="15" spans="1:23" s="68" customFormat="1" ht="26.25" customHeight="1">
      <c r="A15" s="80">
        <v>8</v>
      </c>
      <c r="B15" s="80">
        <v>2210050013</v>
      </c>
      <c r="C15" s="105" t="s">
        <v>292</v>
      </c>
      <c r="D15" s="106" t="s">
        <v>160</v>
      </c>
      <c r="E15" s="81"/>
      <c r="F15" s="82"/>
      <c r="G15" s="80"/>
      <c r="H15" s="80"/>
      <c r="I15" s="80"/>
      <c r="J15" s="83">
        <v>25</v>
      </c>
      <c r="K15" s="83">
        <v>4</v>
      </c>
      <c r="L15" s="83">
        <v>0</v>
      </c>
      <c r="M15" s="83">
        <v>7</v>
      </c>
      <c r="N15" s="80">
        <v>5</v>
      </c>
      <c r="O15" s="80">
        <v>0</v>
      </c>
      <c r="P15" s="83">
        <v>15</v>
      </c>
      <c r="Q15" s="80">
        <v>0</v>
      </c>
      <c r="R15" s="82">
        <f t="shared" si="0"/>
        <v>0</v>
      </c>
      <c r="S15" s="107">
        <f t="shared" si="1"/>
        <v>56</v>
      </c>
      <c r="T15" s="82" t="str">
        <f t="shared" si="2"/>
        <v>TB</v>
      </c>
      <c r="U15" s="9" t="s">
        <v>648</v>
      </c>
      <c r="V15" s="14" t="s">
        <v>649</v>
      </c>
      <c r="W15" s="29"/>
    </row>
    <row r="16" spans="1:23" s="68" customFormat="1" ht="26.25" customHeight="1">
      <c r="A16" s="69">
        <v>9</v>
      </c>
      <c r="B16" s="69">
        <v>2210050014</v>
      </c>
      <c r="C16" s="103" t="s">
        <v>397</v>
      </c>
      <c r="D16" s="104" t="s">
        <v>575</v>
      </c>
      <c r="E16" s="77"/>
      <c r="F16" s="70"/>
      <c r="G16" s="69"/>
      <c r="H16" s="69"/>
      <c r="I16" s="69"/>
      <c r="J16" s="78">
        <v>25</v>
      </c>
      <c r="K16" s="78">
        <v>4</v>
      </c>
      <c r="L16" s="78">
        <v>4</v>
      </c>
      <c r="M16" s="78">
        <v>10</v>
      </c>
      <c r="N16" s="69">
        <v>5</v>
      </c>
      <c r="O16" s="69">
        <v>0</v>
      </c>
      <c r="P16" s="78">
        <v>15</v>
      </c>
      <c r="Q16" s="69">
        <v>0</v>
      </c>
      <c r="R16" s="72">
        <f t="shared" si="0"/>
        <v>3</v>
      </c>
      <c r="S16" s="102">
        <f t="shared" si="1"/>
        <v>66</v>
      </c>
      <c r="T16" s="72" t="str">
        <f t="shared" si="2"/>
        <v>TB</v>
      </c>
      <c r="U16" s="9" t="s">
        <v>726</v>
      </c>
      <c r="V16" s="14" t="s">
        <v>655</v>
      </c>
      <c r="W16" s="29"/>
    </row>
    <row r="17" spans="1:23" s="68" customFormat="1" ht="26.25" customHeight="1">
      <c r="A17" s="69">
        <v>10</v>
      </c>
      <c r="B17" s="69">
        <v>2210050015</v>
      </c>
      <c r="C17" s="103" t="s">
        <v>502</v>
      </c>
      <c r="D17" s="104" t="s">
        <v>156</v>
      </c>
      <c r="E17" s="77"/>
      <c r="F17" s="70"/>
      <c r="G17" s="69"/>
      <c r="H17" s="69"/>
      <c r="I17" s="69"/>
      <c r="J17" s="78">
        <v>25</v>
      </c>
      <c r="K17" s="78">
        <v>7</v>
      </c>
      <c r="L17" s="78">
        <v>0</v>
      </c>
      <c r="M17" s="78">
        <v>6</v>
      </c>
      <c r="N17" s="69">
        <v>5</v>
      </c>
      <c r="O17" s="69">
        <v>0</v>
      </c>
      <c r="P17" s="78">
        <v>12</v>
      </c>
      <c r="Q17" s="69">
        <v>0</v>
      </c>
      <c r="R17" s="72">
        <f t="shared" si="0"/>
        <v>1</v>
      </c>
      <c r="S17" s="102">
        <f t="shared" si="1"/>
        <v>56</v>
      </c>
      <c r="T17" s="72" t="str">
        <f t="shared" si="2"/>
        <v>TB</v>
      </c>
      <c r="U17" s="9" t="s">
        <v>688</v>
      </c>
      <c r="V17" s="14" t="s">
        <v>646</v>
      </c>
      <c r="W17" s="29"/>
    </row>
    <row r="18" spans="1:23" s="68" customFormat="1" ht="26.25" customHeight="1">
      <c r="A18" s="69">
        <v>11</v>
      </c>
      <c r="B18" s="69">
        <v>2210050016</v>
      </c>
      <c r="C18" s="103" t="s">
        <v>576</v>
      </c>
      <c r="D18" s="104" t="s">
        <v>42</v>
      </c>
      <c r="E18" s="77"/>
      <c r="F18" s="70"/>
      <c r="G18" s="69"/>
      <c r="H18" s="69"/>
      <c r="I18" s="69"/>
      <c r="J18" s="78">
        <v>25</v>
      </c>
      <c r="K18" s="78">
        <v>5</v>
      </c>
      <c r="L18" s="78">
        <v>5</v>
      </c>
      <c r="M18" s="78">
        <v>6</v>
      </c>
      <c r="N18" s="69">
        <v>5</v>
      </c>
      <c r="O18" s="69">
        <v>0</v>
      </c>
      <c r="P18" s="78">
        <v>15</v>
      </c>
      <c r="Q18" s="69">
        <v>0</v>
      </c>
      <c r="R18" s="72">
        <f t="shared" si="0"/>
        <v>3</v>
      </c>
      <c r="S18" s="102">
        <f t="shared" si="1"/>
        <v>64</v>
      </c>
      <c r="T18" s="72" t="str">
        <f t="shared" si="2"/>
        <v>TB</v>
      </c>
      <c r="U18" s="9" t="s">
        <v>666</v>
      </c>
      <c r="V18" s="14" t="s">
        <v>655</v>
      </c>
      <c r="W18" s="29"/>
    </row>
    <row r="19" spans="1:23" s="68" customFormat="1" ht="26.25" customHeight="1">
      <c r="A19" s="80">
        <v>12</v>
      </c>
      <c r="B19" s="80">
        <v>2210050017</v>
      </c>
      <c r="C19" s="105" t="s">
        <v>174</v>
      </c>
      <c r="D19" s="106" t="s">
        <v>131</v>
      </c>
      <c r="E19" s="81"/>
      <c r="F19" s="82"/>
      <c r="G19" s="80"/>
      <c r="H19" s="80"/>
      <c r="I19" s="80"/>
      <c r="J19" s="83">
        <v>25</v>
      </c>
      <c r="K19" s="84">
        <v>7</v>
      </c>
      <c r="L19" s="83">
        <v>8</v>
      </c>
      <c r="M19" s="83">
        <v>8</v>
      </c>
      <c r="N19" s="80">
        <v>5</v>
      </c>
      <c r="O19" s="80">
        <v>0</v>
      </c>
      <c r="P19" s="83">
        <v>15</v>
      </c>
      <c r="Q19" s="80">
        <v>0</v>
      </c>
      <c r="R19" s="82">
        <f t="shared" si="0"/>
        <v>1</v>
      </c>
      <c r="S19" s="107">
        <f t="shared" si="1"/>
        <v>69</v>
      </c>
      <c r="T19" s="82" t="str">
        <f t="shared" si="2"/>
        <v>TB</v>
      </c>
      <c r="U19" s="9" t="s">
        <v>723</v>
      </c>
      <c r="V19" s="14" t="s">
        <v>646</v>
      </c>
      <c r="W19" s="29"/>
    </row>
    <row r="20" spans="1:23" s="68" customFormat="1" ht="26.25" customHeight="1">
      <c r="A20" s="69">
        <v>13</v>
      </c>
      <c r="B20" s="69">
        <v>2210050018</v>
      </c>
      <c r="C20" s="103" t="s">
        <v>577</v>
      </c>
      <c r="D20" s="104" t="s">
        <v>194</v>
      </c>
      <c r="E20" s="77"/>
      <c r="F20" s="70"/>
      <c r="G20" s="69"/>
      <c r="H20" s="69"/>
      <c r="I20" s="69"/>
      <c r="J20" s="78">
        <v>25</v>
      </c>
      <c r="K20" s="78">
        <v>7</v>
      </c>
      <c r="L20" s="78">
        <v>8</v>
      </c>
      <c r="M20" s="78">
        <v>10</v>
      </c>
      <c r="N20" s="69">
        <v>5</v>
      </c>
      <c r="O20" s="69">
        <v>10</v>
      </c>
      <c r="P20" s="78">
        <v>15</v>
      </c>
      <c r="Q20" s="69">
        <v>0</v>
      </c>
      <c r="R20" s="72">
        <f t="shared" si="0"/>
        <v>3</v>
      </c>
      <c r="S20" s="102">
        <f t="shared" si="1"/>
        <v>83</v>
      </c>
      <c r="T20" s="72" t="str">
        <f t="shared" si="2"/>
        <v>Tốt</v>
      </c>
      <c r="U20" s="9" t="s">
        <v>660</v>
      </c>
      <c r="V20" s="14" t="s">
        <v>655</v>
      </c>
      <c r="W20" s="29"/>
    </row>
    <row r="21" spans="1:23" s="68" customFormat="1" ht="26.25" customHeight="1">
      <c r="A21" s="69">
        <v>14</v>
      </c>
      <c r="B21" s="69">
        <v>2210050019</v>
      </c>
      <c r="C21" s="100" t="s">
        <v>578</v>
      </c>
      <c r="D21" s="101" t="s">
        <v>60</v>
      </c>
      <c r="E21" s="77" t="s">
        <v>698</v>
      </c>
      <c r="F21" s="70"/>
      <c r="G21" s="69"/>
      <c r="H21" s="69"/>
      <c r="I21" s="69"/>
      <c r="J21" s="78">
        <v>25</v>
      </c>
      <c r="K21" s="78">
        <v>7</v>
      </c>
      <c r="L21" s="78">
        <v>8</v>
      </c>
      <c r="M21" s="78">
        <v>10</v>
      </c>
      <c r="N21" s="69">
        <v>7</v>
      </c>
      <c r="O21" s="69">
        <v>0</v>
      </c>
      <c r="P21" s="78">
        <v>15</v>
      </c>
      <c r="Q21" s="69">
        <v>0</v>
      </c>
      <c r="R21" s="72">
        <f t="shared" si="0"/>
        <v>4</v>
      </c>
      <c r="S21" s="102">
        <f t="shared" si="1"/>
        <v>76</v>
      </c>
      <c r="T21" s="72" t="str">
        <f t="shared" si="2"/>
        <v>Khá</v>
      </c>
      <c r="U21" s="9" t="s">
        <v>728</v>
      </c>
      <c r="V21" s="14" t="s">
        <v>653</v>
      </c>
      <c r="W21" s="29"/>
    </row>
    <row r="22" spans="1:23" s="68" customFormat="1" ht="26.25" customHeight="1">
      <c r="A22" s="69">
        <v>15</v>
      </c>
      <c r="B22" s="69">
        <v>2210050020</v>
      </c>
      <c r="C22" s="103" t="s">
        <v>579</v>
      </c>
      <c r="D22" s="104" t="s">
        <v>60</v>
      </c>
      <c r="E22" s="77"/>
      <c r="F22" s="70"/>
      <c r="G22" s="69"/>
      <c r="H22" s="69"/>
      <c r="I22" s="69"/>
      <c r="J22" s="78">
        <v>25</v>
      </c>
      <c r="K22" s="78">
        <v>5</v>
      </c>
      <c r="L22" s="78">
        <v>4</v>
      </c>
      <c r="M22" s="78">
        <v>10</v>
      </c>
      <c r="N22" s="69">
        <v>5</v>
      </c>
      <c r="O22" s="69">
        <v>0</v>
      </c>
      <c r="P22" s="78">
        <v>15</v>
      </c>
      <c r="Q22" s="69">
        <v>0</v>
      </c>
      <c r="R22" s="72">
        <f t="shared" si="0"/>
        <v>3</v>
      </c>
      <c r="S22" s="102">
        <f t="shared" si="1"/>
        <v>67</v>
      </c>
      <c r="T22" s="72" t="str">
        <f t="shared" si="2"/>
        <v>TB</v>
      </c>
      <c r="U22" s="9" t="s">
        <v>724</v>
      </c>
      <c r="V22" s="14" t="s">
        <v>655</v>
      </c>
      <c r="W22" s="29"/>
    </row>
    <row r="23" spans="1:23" s="68" customFormat="1" ht="26.25" customHeight="1">
      <c r="A23" s="69">
        <v>16</v>
      </c>
      <c r="B23" s="69">
        <v>2210050021</v>
      </c>
      <c r="C23" s="103" t="s">
        <v>580</v>
      </c>
      <c r="D23" s="104" t="s">
        <v>133</v>
      </c>
      <c r="E23" s="77"/>
      <c r="F23" s="70"/>
      <c r="G23" s="69"/>
      <c r="H23" s="69"/>
      <c r="I23" s="69"/>
      <c r="J23" s="78">
        <v>25</v>
      </c>
      <c r="K23" s="78">
        <v>6</v>
      </c>
      <c r="L23" s="78">
        <v>4</v>
      </c>
      <c r="M23" s="78">
        <v>10</v>
      </c>
      <c r="N23" s="69">
        <v>5</v>
      </c>
      <c r="O23" s="69">
        <v>0</v>
      </c>
      <c r="P23" s="78">
        <v>15</v>
      </c>
      <c r="Q23" s="69">
        <v>5</v>
      </c>
      <c r="R23" s="72">
        <f t="shared" si="0"/>
        <v>1</v>
      </c>
      <c r="S23" s="102">
        <f t="shared" si="1"/>
        <v>71</v>
      </c>
      <c r="T23" s="72" t="str">
        <f t="shared" si="2"/>
        <v>Khá</v>
      </c>
      <c r="U23" s="9" t="s">
        <v>687</v>
      </c>
      <c r="V23" s="14" t="s">
        <v>646</v>
      </c>
      <c r="W23" s="29"/>
    </row>
    <row r="24" spans="1:23" s="68" customFormat="1" ht="26.25" customHeight="1">
      <c r="A24" s="69">
        <v>17</v>
      </c>
      <c r="B24" s="69">
        <v>2210050023</v>
      </c>
      <c r="C24" s="100" t="s">
        <v>581</v>
      </c>
      <c r="D24" s="101" t="s">
        <v>63</v>
      </c>
      <c r="E24" s="79" t="s">
        <v>699</v>
      </c>
      <c r="F24" s="70"/>
      <c r="G24" s="69"/>
      <c r="H24" s="69"/>
      <c r="I24" s="69"/>
      <c r="J24" s="78">
        <v>25</v>
      </c>
      <c r="K24" s="78">
        <v>5</v>
      </c>
      <c r="L24" s="78">
        <v>5</v>
      </c>
      <c r="M24" s="78">
        <v>6</v>
      </c>
      <c r="N24" s="69">
        <v>7</v>
      </c>
      <c r="O24" s="69">
        <v>0</v>
      </c>
      <c r="P24" s="78">
        <v>13</v>
      </c>
      <c r="Q24" s="69">
        <v>0</v>
      </c>
      <c r="R24" s="72">
        <f t="shared" si="0"/>
        <v>1</v>
      </c>
      <c r="S24" s="102">
        <f t="shared" si="1"/>
        <v>62</v>
      </c>
      <c r="T24" s="72" t="str">
        <f t="shared" si="2"/>
        <v>TB</v>
      </c>
      <c r="U24" s="9" t="s">
        <v>725</v>
      </c>
      <c r="V24" s="14" t="s">
        <v>646</v>
      </c>
      <c r="W24" s="29"/>
    </row>
    <row r="25" spans="1:23" s="68" customFormat="1" ht="26.25" customHeight="1">
      <c r="A25" s="69">
        <v>18</v>
      </c>
      <c r="B25" s="69">
        <v>2210050024</v>
      </c>
      <c r="C25" s="103" t="s">
        <v>582</v>
      </c>
      <c r="D25" s="104" t="s">
        <v>63</v>
      </c>
      <c r="E25" s="77"/>
      <c r="F25" s="70"/>
      <c r="G25" s="69"/>
      <c r="H25" s="69"/>
      <c r="I25" s="69"/>
      <c r="J25" s="78">
        <v>22</v>
      </c>
      <c r="K25" s="78">
        <v>5</v>
      </c>
      <c r="L25" s="78">
        <v>4</v>
      </c>
      <c r="M25" s="78">
        <v>7</v>
      </c>
      <c r="N25" s="69">
        <v>5</v>
      </c>
      <c r="O25" s="69">
        <v>0</v>
      </c>
      <c r="P25" s="78">
        <v>10</v>
      </c>
      <c r="Q25" s="69">
        <v>0</v>
      </c>
      <c r="R25" s="72">
        <f t="shared" si="0"/>
        <v>0</v>
      </c>
      <c r="S25" s="102">
        <f t="shared" si="1"/>
        <v>53</v>
      </c>
      <c r="T25" s="72" t="str">
        <f t="shared" si="2"/>
        <v>TB</v>
      </c>
      <c r="U25" s="9" t="s">
        <v>729</v>
      </c>
      <c r="V25" s="14" t="s">
        <v>649</v>
      </c>
      <c r="W25" s="29"/>
    </row>
    <row r="26" spans="1:23" s="68" customFormat="1" ht="26.25" customHeight="1">
      <c r="A26" s="69">
        <v>19</v>
      </c>
      <c r="B26" s="69">
        <v>2210050025</v>
      </c>
      <c r="C26" s="103" t="s">
        <v>583</v>
      </c>
      <c r="D26" s="104" t="s">
        <v>63</v>
      </c>
      <c r="E26" s="77"/>
      <c r="F26" s="70"/>
      <c r="G26" s="69"/>
      <c r="H26" s="69"/>
      <c r="I26" s="69"/>
      <c r="J26" s="78">
        <v>25</v>
      </c>
      <c r="K26" s="78">
        <v>7</v>
      </c>
      <c r="L26" s="78">
        <v>4</v>
      </c>
      <c r="M26" s="78">
        <v>10</v>
      </c>
      <c r="N26" s="69">
        <v>5</v>
      </c>
      <c r="O26" s="69">
        <v>0</v>
      </c>
      <c r="P26" s="78">
        <v>15</v>
      </c>
      <c r="Q26" s="69">
        <v>0</v>
      </c>
      <c r="R26" s="72">
        <f t="shared" si="0"/>
        <v>3</v>
      </c>
      <c r="S26" s="102">
        <f t="shared" si="1"/>
        <v>69</v>
      </c>
      <c r="T26" s="72" t="str">
        <f t="shared" si="2"/>
        <v>TB</v>
      </c>
      <c r="U26" s="9" t="s">
        <v>666</v>
      </c>
      <c r="V26" s="14" t="s">
        <v>655</v>
      </c>
      <c r="W26" s="29"/>
    </row>
    <row r="27" spans="1:23" s="68" customFormat="1" ht="26.25" customHeight="1">
      <c r="A27" s="69">
        <v>20</v>
      </c>
      <c r="B27" s="69">
        <v>2210050026</v>
      </c>
      <c r="C27" s="103" t="s">
        <v>584</v>
      </c>
      <c r="D27" s="104" t="s">
        <v>585</v>
      </c>
      <c r="E27" s="77"/>
      <c r="F27" s="70"/>
      <c r="G27" s="69"/>
      <c r="H27" s="69"/>
      <c r="I27" s="69"/>
      <c r="J27" s="78">
        <v>20</v>
      </c>
      <c r="K27" s="78">
        <v>4</v>
      </c>
      <c r="L27" s="78">
        <v>5</v>
      </c>
      <c r="M27" s="78">
        <v>6</v>
      </c>
      <c r="N27" s="69">
        <v>5</v>
      </c>
      <c r="O27" s="69">
        <v>10</v>
      </c>
      <c r="P27" s="78">
        <v>10</v>
      </c>
      <c r="Q27" s="69">
        <v>0</v>
      </c>
      <c r="R27" s="72">
        <f t="shared" si="0"/>
        <v>3</v>
      </c>
      <c r="S27" s="102">
        <f t="shared" si="1"/>
        <v>63</v>
      </c>
      <c r="T27" s="72" t="str">
        <f t="shared" si="2"/>
        <v>TB</v>
      </c>
      <c r="U27" s="9" t="s">
        <v>666</v>
      </c>
      <c r="V27" s="14" t="s">
        <v>655</v>
      </c>
      <c r="W27" s="29"/>
    </row>
    <row r="28" spans="1:23" s="68" customFormat="1" ht="26.25" customHeight="1">
      <c r="A28" s="69">
        <v>21</v>
      </c>
      <c r="B28" s="69">
        <v>2210050027</v>
      </c>
      <c r="C28" s="108" t="s">
        <v>586</v>
      </c>
      <c r="D28" s="109" t="s">
        <v>168</v>
      </c>
      <c r="E28" s="77"/>
      <c r="F28" s="70"/>
      <c r="G28" s="69"/>
      <c r="H28" s="69"/>
      <c r="I28" s="69"/>
      <c r="J28" s="78">
        <v>25</v>
      </c>
      <c r="K28" s="78">
        <v>7</v>
      </c>
      <c r="L28" s="78">
        <v>8</v>
      </c>
      <c r="M28" s="78">
        <v>10</v>
      </c>
      <c r="N28" s="69">
        <v>5</v>
      </c>
      <c r="O28" s="69">
        <v>0</v>
      </c>
      <c r="P28" s="78">
        <v>15</v>
      </c>
      <c r="Q28" s="69">
        <v>0</v>
      </c>
      <c r="R28" s="72">
        <f t="shared" si="0"/>
        <v>1</v>
      </c>
      <c r="S28" s="102">
        <f t="shared" si="1"/>
        <v>71</v>
      </c>
      <c r="T28" s="72" t="str">
        <f t="shared" si="2"/>
        <v>Khá</v>
      </c>
      <c r="U28" s="9" t="s">
        <v>723</v>
      </c>
      <c r="V28" s="14" t="s">
        <v>646</v>
      </c>
      <c r="W28" s="29"/>
    </row>
    <row r="29" spans="1:23" s="68" customFormat="1" ht="26.25" customHeight="1">
      <c r="A29" s="69">
        <v>22</v>
      </c>
      <c r="B29" s="69">
        <v>2210050028</v>
      </c>
      <c r="C29" s="103" t="s">
        <v>587</v>
      </c>
      <c r="D29" s="104" t="s">
        <v>136</v>
      </c>
      <c r="E29" s="77"/>
      <c r="F29" s="70"/>
      <c r="G29" s="69"/>
      <c r="H29" s="69"/>
      <c r="I29" s="69"/>
      <c r="J29" s="78">
        <v>23</v>
      </c>
      <c r="K29" s="78">
        <v>4</v>
      </c>
      <c r="L29" s="78">
        <v>4</v>
      </c>
      <c r="M29" s="78">
        <v>10</v>
      </c>
      <c r="N29" s="69">
        <v>5</v>
      </c>
      <c r="O29" s="69">
        <v>0</v>
      </c>
      <c r="P29" s="78">
        <v>15</v>
      </c>
      <c r="Q29" s="69">
        <v>0</v>
      </c>
      <c r="R29" s="72">
        <f t="shared" si="0"/>
        <v>3</v>
      </c>
      <c r="S29" s="102">
        <f t="shared" si="1"/>
        <v>64</v>
      </c>
      <c r="T29" s="72" t="str">
        <f t="shared" si="2"/>
        <v>TB</v>
      </c>
      <c r="U29" s="9" t="s">
        <v>672</v>
      </c>
      <c r="V29" s="14" t="s">
        <v>655</v>
      </c>
      <c r="W29" s="29"/>
    </row>
    <row r="30" spans="1:23" s="68" customFormat="1" ht="26.25" customHeight="1">
      <c r="A30" s="69">
        <v>23</v>
      </c>
      <c r="B30" s="69">
        <v>2210050029</v>
      </c>
      <c r="C30" s="103" t="s">
        <v>340</v>
      </c>
      <c r="D30" s="104" t="s">
        <v>139</v>
      </c>
      <c r="E30" s="77"/>
      <c r="F30" s="70"/>
      <c r="G30" s="69"/>
      <c r="H30" s="69"/>
      <c r="I30" s="69"/>
      <c r="J30" s="78">
        <v>25</v>
      </c>
      <c r="K30" s="78">
        <v>5</v>
      </c>
      <c r="L30" s="78">
        <v>5</v>
      </c>
      <c r="M30" s="78">
        <v>10</v>
      </c>
      <c r="N30" s="69">
        <v>5</v>
      </c>
      <c r="O30" s="69">
        <v>0</v>
      </c>
      <c r="P30" s="78">
        <v>15</v>
      </c>
      <c r="Q30" s="69">
        <v>5</v>
      </c>
      <c r="R30" s="72">
        <f t="shared" si="0"/>
        <v>5</v>
      </c>
      <c r="S30" s="102">
        <f t="shared" si="1"/>
        <v>75</v>
      </c>
      <c r="T30" s="72" t="str">
        <f t="shared" si="2"/>
        <v>Khá</v>
      </c>
      <c r="U30" s="9" t="s">
        <v>730</v>
      </c>
      <c r="V30" s="14" t="s">
        <v>735</v>
      </c>
      <c r="W30" s="29"/>
    </row>
    <row r="31" spans="1:23" s="68" customFormat="1" ht="26.25" customHeight="1">
      <c r="A31" s="85">
        <v>24</v>
      </c>
      <c r="B31" s="85">
        <v>2210050030</v>
      </c>
      <c r="C31" s="110" t="s">
        <v>588</v>
      </c>
      <c r="D31" s="111" t="s">
        <v>589</v>
      </c>
      <c r="E31" s="86"/>
      <c r="F31" s="87"/>
      <c r="G31" s="85"/>
      <c r="H31" s="85"/>
      <c r="I31" s="85"/>
      <c r="J31" s="88"/>
      <c r="K31" s="88"/>
      <c r="L31" s="88"/>
      <c r="M31" s="88"/>
      <c r="N31" s="85"/>
      <c r="O31" s="85"/>
      <c r="P31" s="88"/>
      <c r="Q31" s="85"/>
      <c r="R31" s="87"/>
      <c r="S31" s="112">
        <f t="shared" si="1"/>
        <v>0</v>
      </c>
      <c r="T31" s="87" t="str">
        <f t="shared" si="2"/>
        <v>Yếu</v>
      </c>
      <c r="U31" s="9" t="s">
        <v>648</v>
      </c>
      <c r="V31" s="14" t="s">
        <v>649</v>
      </c>
      <c r="W31" s="29"/>
    </row>
    <row r="32" spans="1:23" s="68" customFormat="1" ht="26.25" customHeight="1">
      <c r="A32" s="69">
        <v>25</v>
      </c>
      <c r="B32" s="69">
        <v>2210050031</v>
      </c>
      <c r="C32" s="103" t="s">
        <v>590</v>
      </c>
      <c r="D32" s="104" t="s">
        <v>71</v>
      </c>
      <c r="E32" s="77"/>
      <c r="F32" s="70"/>
      <c r="G32" s="69"/>
      <c r="H32" s="69"/>
      <c r="I32" s="69"/>
      <c r="J32" s="78">
        <v>25</v>
      </c>
      <c r="K32" s="78">
        <v>7</v>
      </c>
      <c r="L32" s="78">
        <v>4</v>
      </c>
      <c r="M32" s="78">
        <v>10</v>
      </c>
      <c r="N32" s="69">
        <v>5</v>
      </c>
      <c r="O32" s="69">
        <v>0</v>
      </c>
      <c r="P32" s="78">
        <v>10</v>
      </c>
      <c r="Q32" s="69">
        <v>0</v>
      </c>
      <c r="R32" s="72">
        <f t="shared" ref="R32:R55" si="3">IF(V32="Xuất sắc",5,IF(V32="Giỏi",4,IF(V32="Khá",3,IF(V32="TB",1,0))))</f>
        <v>4</v>
      </c>
      <c r="S32" s="102">
        <f t="shared" si="1"/>
        <v>65</v>
      </c>
      <c r="T32" s="72" t="str">
        <f t="shared" si="2"/>
        <v>TB</v>
      </c>
      <c r="U32" s="9" t="s">
        <v>731</v>
      </c>
      <c r="V32" s="14" t="s">
        <v>653</v>
      </c>
      <c r="W32" s="29"/>
    </row>
    <row r="33" spans="1:23" s="68" customFormat="1" ht="26.25" customHeight="1">
      <c r="A33" s="80">
        <v>26</v>
      </c>
      <c r="B33" s="80">
        <v>2210050033</v>
      </c>
      <c r="C33" s="105" t="s">
        <v>591</v>
      </c>
      <c r="D33" s="106" t="s">
        <v>592</v>
      </c>
      <c r="E33" s="81"/>
      <c r="F33" s="82"/>
      <c r="G33" s="80"/>
      <c r="H33" s="80"/>
      <c r="I33" s="80"/>
      <c r="J33" s="83">
        <v>25</v>
      </c>
      <c r="K33" s="83">
        <v>5</v>
      </c>
      <c r="L33" s="83">
        <v>5</v>
      </c>
      <c r="M33" s="83">
        <v>10</v>
      </c>
      <c r="N33" s="80">
        <v>5</v>
      </c>
      <c r="O33" s="80">
        <v>0</v>
      </c>
      <c r="P33" s="83">
        <v>15</v>
      </c>
      <c r="Q33" s="89">
        <v>5</v>
      </c>
      <c r="R33" s="82">
        <f t="shared" si="3"/>
        <v>4</v>
      </c>
      <c r="S33" s="107">
        <f t="shared" si="1"/>
        <v>74</v>
      </c>
      <c r="T33" s="82" t="str">
        <f t="shared" si="2"/>
        <v>Khá</v>
      </c>
      <c r="U33" s="9" t="s">
        <v>728</v>
      </c>
      <c r="V33" s="14" t="s">
        <v>653</v>
      </c>
      <c r="W33" s="29"/>
    </row>
    <row r="34" spans="1:23" s="68" customFormat="1" ht="26.25" customHeight="1">
      <c r="A34" s="69">
        <v>27</v>
      </c>
      <c r="B34" s="69">
        <v>2210050034</v>
      </c>
      <c r="C34" s="103" t="s">
        <v>593</v>
      </c>
      <c r="D34" s="104" t="s">
        <v>81</v>
      </c>
      <c r="E34" s="77"/>
      <c r="F34" s="70"/>
      <c r="G34" s="69"/>
      <c r="H34" s="69"/>
      <c r="I34" s="69"/>
      <c r="J34" s="78">
        <v>19</v>
      </c>
      <c r="K34" s="78">
        <v>5</v>
      </c>
      <c r="L34" s="78">
        <v>8</v>
      </c>
      <c r="M34" s="78">
        <v>7</v>
      </c>
      <c r="N34" s="69">
        <v>5</v>
      </c>
      <c r="O34" s="69">
        <v>0</v>
      </c>
      <c r="P34" s="78">
        <v>8</v>
      </c>
      <c r="Q34" s="69">
        <v>0</v>
      </c>
      <c r="R34" s="72">
        <f t="shared" si="3"/>
        <v>3</v>
      </c>
      <c r="S34" s="102">
        <f t="shared" si="1"/>
        <v>55</v>
      </c>
      <c r="T34" s="72" t="str">
        <f t="shared" si="2"/>
        <v>TB</v>
      </c>
      <c r="U34" s="9" t="s">
        <v>727</v>
      </c>
      <c r="V34" s="14" t="s">
        <v>655</v>
      </c>
      <c r="W34" s="29"/>
    </row>
    <row r="35" spans="1:23" s="68" customFormat="1" ht="26.25" customHeight="1">
      <c r="A35" s="69">
        <v>28</v>
      </c>
      <c r="B35" s="69">
        <v>2210050035</v>
      </c>
      <c r="C35" s="103" t="s">
        <v>594</v>
      </c>
      <c r="D35" s="104" t="s">
        <v>155</v>
      </c>
      <c r="E35" s="77"/>
      <c r="F35" s="70"/>
      <c r="G35" s="69"/>
      <c r="H35" s="69"/>
      <c r="I35" s="69"/>
      <c r="J35" s="78">
        <v>25</v>
      </c>
      <c r="K35" s="78">
        <v>7</v>
      </c>
      <c r="L35" s="78">
        <v>8</v>
      </c>
      <c r="M35" s="78">
        <v>10</v>
      </c>
      <c r="N35" s="69">
        <v>5</v>
      </c>
      <c r="O35" s="69">
        <v>10</v>
      </c>
      <c r="P35" s="78">
        <v>15</v>
      </c>
      <c r="Q35" s="69">
        <v>0</v>
      </c>
      <c r="R35" s="72">
        <f t="shared" si="3"/>
        <v>3</v>
      </c>
      <c r="S35" s="102">
        <f t="shared" si="1"/>
        <v>83</v>
      </c>
      <c r="T35" s="72" t="str">
        <f t="shared" si="2"/>
        <v>Tốt</v>
      </c>
      <c r="U35" s="9" t="s">
        <v>732</v>
      </c>
      <c r="V35" s="14" t="s">
        <v>655</v>
      </c>
      <c r="W35" s="29"/>
    </row>
    <row r="36" spans="1:23" s="68" customFormat="1" ht="26.25" customHeight="1">
      <c r="A36" s="69">
        <v>29</v>
      </c>
      <c r="B36" s="69">
        <v>2210050036</v>
      </c>
      <c r="C36" s="103" t="s">
        <v>595</v>
      </c>
      <c r="D36" s="104" t="s">
        <v>98</v>
      </c>
      <c r="E36" s="77"/>
      <c r="F36" s="70"/>
      <c r="G36" s="69"/>
      <c r="H36" s="69"/>
      <c r="I36" s="69"/>
      <c r="J36" s="78">
        <v>23</v>
      </c>
      <c r="K36" s="78">
        <v>6</v>
      </c>
      <c r="L36" s="78">
        <v>6</v>
      </c>
      <c r="M36" s="78">
        <v>8</v>
      </c>
      <c r="N36" s="69">
        <v>5</v>
      </c>
      <c r="O36" s="69">
        <v>0</v>
      </c>
      <c r="P36" s="78">
        <v>13</v>
      </c>
      <c r="Q36" s="69">
        <v>0</v>
      </c>
      <c r="R36" s="72">
        <f t="shared" si="3"/>
        <v>4</v>
      </c>
      <c r="S36" s="102">
        <f t="shared" si="1"/>
        <v>65</v>
      </c>
      <c r="T36" s="72" t="str">
        <f t="shared" si="2"/>
        <v>TB</v>
      </c>
      <c r="U36" s="9" t="s">
        <v>731</v>
      </c>
      <c r="V36" s="14" t="s">
        <v>653</v>
      </c>
      <c r="W36" s="29"/>
    </row>
    <row r="37" spans="1:23" s="68" customFormat="1" ht="26.25" customHeight="1">
      <c r="A37" s="69">
        <v>30</v>
      </c>
      <c r="B37" s="69">
        <v>2210050037</v>
      </c>
      <c r="C37" s="100" t="s">
        <v>596</v>
      </c>
      <c r="D37" s="101" t="s">
        <v>87</v>
      </c>
      <c r="E37" s="77"/>
      <c r="F37" s="70"/>
      <c r="G37" s="69"/>
      <c r="H37" s="69"/>
      <c r="I37" s="69"/>
      <c r="J37" s="78">
        <v>25</v>
      </c>
      <c r="K37" s="78">
        <v>4</v>
      </c>
      <c r="L37" s="78">
        <v>8</v>
      </c>
      <c r="M37" s="78">
        <v>0</v>
      </c>
      <c r="N37" s="69">
        <v>5</v>
      </c>
      <c r="O37" s="69">
        <v>0</v>
      </c>
      <c r="P37" s="78">
        <v>13</v>
      </c>
      <c r="Q37" s="69">
        <v>0</v>
      </c>
      <c r="R37" s="72">
        <f t="shared" si="3"/>
        <v>4</v>
      </c>
      <c r="S37" s="102">
        <f t="shared" si="1"/>
        <v>59</v>
      </c>
      <c r="T37" s="72" t="str">
        <f t="shared" si="2"/>
        <v>TB</v>
      </c>
      <c r="U37" s="9" t="s">
        <v>733</v>
      </c>
      <c r="V37" s="14" t="s">
        <v>653</v>
      </c>
      <c r="W37" s="29"/>
    </row>
    <row r="38" spans="1:23" s="68" customFormat="1" ht="26.25" customHeight="1">
      <c r="A38" s="69">
        <v>31</v>
      </c>
      <c r="B38" s="69">
        <v>2210050038</v>
      </c>
      <c r="C38" s="100" t="s">
        <v>597</v>
      </c>
      <c r="D38" s="101" t="s">
        <v>90</v>
      </c>
      <c r="E38" s="77"/>
      <c r="F38" s="70"/>
      <c r="G38" s="69"/>
      <c r="H38" s="69"/>
      <c r="I38" s="69"/>
      <c r="J38" s="78">
        <v>25</v>
      </c>
      <c r="K38" s="78">
        <v>6</v>
      </c>
      <c r="L38" s="78">
        <v>4</v>
      </c>
      <c r="M38" s="78">
        <v>10</v>
      </c>
      <c r="N38" s="69">
        <v>5</v>
      </c>
      <c r="O38" s="69">
        <v>0</v>
      </c>
      <c r="P38" s="78">
        <v>15</v>
      </c>
      <c r="Q38" s="69">
        <v>5</v>
      </c>
      <c r="R38" s="72">
        <f t="shared" si="3"/>
        <v>4</v>
      </c>
      <c r="S38" s="102">
        <f t="shared" si="1"/>
        <v>74</v>
      </c>
      <c r="T38" s="72" t="str">
        <f t="shared" si="2"/>
        <v>Khá</v>
      </c>
      <c r="U38" s="9" t="s">
        <v>734</v>
      </c>
      <c r="V38" s="14" t="s">
        <v>653</v>
      </c>
      <c r="W38" s="29"/>
    </row>
    <row r="39" spans="1:23" s="68" customFormat="1" ht="26.25" customHeight="1">
      <c r="A39" s="69">
        <v>32</v>
      </c>
      <c r="B39" s="69">
        <v>2210050039</v>
      </c>
      <c r="C39" s="108" t="s">
        <v>598</v>
      </c>
      <c r="D39" s="109" t="s">
        <v>599</v>
      </c>
      <c r="E39" s="77"/>
      <c r="F39" s="70"/>
      <c r="G39" s="69"/>
      <c r="H39" s="69"/>
      <c r="I39" s="69"/>
      <c r="J39" s="78">
        <v>25</v>
      </c>
      <c r="K39" s="78">
        <v>4</v>
      </c>
      <c r="L39" s="78">
        <v>4</v>
      </c>
      <c r="M39" s="78">
        <v>10</v>
      </c>
      <c r="N39" s="69">
        <v>5</v>
      </c>
      <c r="O39" s="69">
        <v>0</v>
      </c>
      <c r="P39" s="78">
        <v>15</v>
      </c>
      <c r="Q39" s="69">
        <v>0</v>
      </c>
      <c r="R39" s="72">
        <f t="shared" si="3"/>
        <v>3</v>
      </c>
      <c r="S39" s="102">
        <f t="shared" si="1"/>
        <v>66</v>
      </c>
      <c r="T39" s="72" t="str">
        <f t="shared" si="2"/>
        <v>TB</v>
      </c>
      <c r="U39" s="9" t="s">
        <v>666</v>
      </c>
      <c r="V39" s="14" t="s">
        <v>655</v>
      </c>
      <c r="W39" s="29"/>
    </row>
    <row r="40" spans="1:23" s="68" customFormat="1" ht="26.25" customHeight="1">
      <c r="A40" s="69">
        <v>33</v>
      </c>
      <c r="B40" s="69">
        <v>2210050040</v>
      </c>
      <c r="C40" s="103" t="s">
        <v>180</v>
      </c>
      <c r="D40" s="104" t="s">
        <v>96</v>
      </c>
      <c r="E40" s="77" t="s">
        <v>690</v>
      </c>
      <c r="F40" s="70"/>
      <c r="G40" s="69"/>
      <c r="H40" s="69"/>
      <c r="I40" s="69"/>
      <c r="J40" s="78">
        <v>25</v>
      </c>
      <c r="K40" s="78">
        <v>7</v>
      </c>
      <c r="L40" s="78">
        <v>8</v>
      </c>
      <c r="M40" s="78">
        <v>10</v>
      </c>
      <c r="N40" s="69">
        <v>7</v>
      </c>
      <c r="O40" s="69">
        <v>0</v>
      </c>
      <c r="P40" s="78">
        <v>13</v>
      </c>
      <c r="Q40" s="69">
        <v>0</v>
      </c>
      <c r="R40" s="72">
        <f t="shared" si="3"/>
        <v>1</v>
      </c>
      <c r="S40" s="102">
        <f t="shared" si="1"/>
        <v>71</v>
      </c>
      <c r="T40" s="72" t="str">
        <f t="shared" si="2"/>
        <v>Khá</v>
      </c>
      <c r="U40" s="9" t="s">
        <v>725</v>
      </c>
      <c r="V40" s="14" t="s">
        <v>646</v>
      </c>
      <c r="W40" s="29"/>
    </row>
    <row r="41" spans="1:23" s="68" customFormat="1" ht="26.25" customHeight="1">
      <c r="A41" s="69">
        <v>34</v>
      </c>
      <c r="B41" s="113">
        <v>2210050041</v>
      </c>
      <c r="C41" s="114" t="s">
        <v>600</v>
      </c>
      <c r="D41" s="115" t="s">
        <v>148</v>
      </c>
      <c r="E41" s="77"/>
      <c r="F41" s="70"/>
      <c r="G41" s="69"/>
      <c r="H41" s="69"/>
      <c r="I41" s="69"/>
      <c r="J41" s="78">
        <v>25</v>
      </c>
      <c r="K41" s="78">
        <v>4</v>
      </c>
      <c r="L41" s="78">
        <v>8</v>
      </c>
      <c r="M41" s="78">
        <v>0</v>
      </c>
      <c r="N41" s="69">
        <v>5</v>
      </c>
      <c r="O41" s="69">
        <v>0</v>
      </c>
      <c r="P41" s="78">
        <v>13</v>
      </c>
      <c r="Q41" s="69">
        <v>0</v>
      </c>
      <c r="R41" s="72">
        <f t="shared" si="3"/>
        <v>3</v>
      </c>
      <c r="S41" s="102">
        <f t="shared" si="1"/>
        <v>58</v>
      </c>
      <c r="T41" s="72" t="str">
        <f t="shared" si="2"/>
        <v>TB</v>
      </c>
      <c r="U41" s="9" t="s">
        <v>726</v>
      </c>
      <c r="V41" s="14" t="s">
        <v>655</v>
      </c>
      <c r="W41" s="29"/>
    </row>
    <row r="42" spans="1:23" s="68" customFormat="1" ht="26.25" customHeight="1">
      <c r="A42" s="69">
        <v>35</v>
      </c>
      <c r="B42" s="69">
        <v>2210050042</v>
      </c>
      <c r="C42" s="103" t="s">
        <v>174</v>
      </c>
      <c r="D42" s="104" t="s">
        <v>463</v>
      </c>
      <c r="E42" s="77"/>
      <c r="F42" s="70"/>
      <c r="G42" s="69"/>
      <c r="H42" s="69"/>
      <c r="I42" s="69"/>
      <c r="J42" s="78">
        <v>25</v>
      </c>
      <c r="K42" s="78">
        <v>7</v>
      </c>
      <c r="L42" s="78">
        <v>8</v>
      </c>
      <c r="M42" s="78">
        <v>15</v>
      </c>
      <c r="N42" s="69">
        <v>5</v>
      </c>
      <c r="O42" s="69">
        <v>0</v>
      </c>
      <c r="P42" s="78">
        <v>15</v>
      </c>
      <c r="Q42" s="69">
        <v>0</v>
      </c>
      <c r="R42" s="72">
        <f t="shared" si="3"/>
        <v>3</v>
      </c>
      <c r="S42" s="102">
        <f t="shared" si="1"/>
        <v>78</v>
      </c>
      <c r="T42" s="72" t="str">
        <f t="shared" si="2"/>
        <v>Khá</v>
      </c>
      <c r="U42" s="9" t="s">
        <v>732</v>
      </c>
      <c r="V42" s="14" t="s">
        <v>655</v>
      </c>
      <c r="W42" s="29"/>
    </row>
    <row r="43" spans="1:23" s="68" customFormat="1" ht="26.25" customHeight="1">
      <c r="A43" s="69">
        <v>36</v>
      </c>
      <c r="B43" s="78">
        <v>2210050043</v>
      </c>
      <c r="C43" s="108" t="s">
        <v>601</v>
      </c>
      <c r="D43" s="109" t="s">
        <v>62</v>
      </c>
      <c r="E43" s="77" t="s">
        <v>695</v>
      </c>
      <c r="F43" s="70"/>
      <c r="G43" s="69"/>
      <c r="H43" s="69"/>
      <c r="I43" s="69"/>
      <c r="J43" s="78">
        <v>20</v>
      </c>
      <c r="K43" s="78">
        <v>4</v>
      </c>
      <c r="L43" s="78">
        <v>5</v>
      </c>
      <c r="M43" s="78">
        <v>10</v>
      </c>
      <c r="N43" s="69">
        <v>7</v>
      </c>
      <c r="O43" s="69">
        <v>0</v>
      </c>
      <c r="P43" s="78">
        <v>15</v>
      </c>
      <c r="Q43" s="69">
        <v>0</v>
      </c>
      <c r="R43" s="72">
        <f t="shared" si="3"/>
        <v>1</v>
      </c>
      <c r="S43" s="102">
        <f t="shared" si="1"/>
        <v>62</v>
      </c>
      <c r="T43" s="72" t="str">
        <f t="shared" si="2"/>
        <v>TB</v>
      </c>
      <c r="U43" s="9" t="s">
        <v>688</v>
      </c>
      <c r="V43" s="14" t="s">
        <v>646</v>
      </c>
      <c r="W43" s="29"/>
    </row>
    <row r="44" spans="1:23" s="68" customFormat="1" ht="26.25" customHeight="1">
      <c r="A44" s="80">
        <v>37</v>
      </c>
      <c r="B44" s="80">
        <v>2210050044</v>
      </c>
      <c r="C44" s="116" t="s">
        <v>189</v>
      </c>
      <c r="D44" s="117" t="s">
        <v>155</v>
      </c>
      <c r="E44" s="81"/>
      <c r="F44" s="82"/>
      <c r="G44" s="80"/>
      <c r="H44" s="80"/>
      <c r="I44" s="80"/>
      <c r="J44" s="83">
        <v>20</v>
      </c>
      <c r="K44" s="83">
        <v>5</v>
      </c>
      <c r="L44" s="83">
        <v>4</v>
      </c>
      <c r="M44" s="83">
        <v>7</v>
      </c>
      <c r="N44" s="80">
        <v>5</v>
      </c>
      <c r="O44" s="80">
        <v>0</v>
      </c>
      <c r="P44" s="83">
        <v>13</v>
      </c>
      <c r="Q44" s="80">
        <v>0</v>
      </c>
      <c r="R44" s="82">
        <f t="shared" si="3"/>
        <v>0</v>
      </c>
      <c r="S44" s="107">
        <f t="shared" si="1"/>
        <v>54</v>
      </c>
      <c r="T44" s="82" t="str">
        <f t="shared" si="2"/>
        <v>TB</v>
      </c>
      <c r="U44" s="9" t="s">
        <v>648</v>
      </c>
      <c r="V44" s="14" t="s">
        <v>649</v>
      </c>
      <c r="W44" s="29"/>
    </row>
    <row r="45" spans="1:23" s="68" customFormat="1" ht="26.25" customHeight="1">
      <c r="A45" s="69">
        <v>38</v>
      </c>
      <c r="B45" s="69">
        <v>2210050045</v>
      </c>
      <c r="C45" s="108" t="s">
        <v>68</v>
      </c>
      <c r="D45" s="109" t="s">
        <v>602</v>
      </c>
      <c r="E45" s="77"/>
      <c r="F45" s="70"/>
      <c r="G45" s="69"/>
      <c r="H45" s="69"/>
      <c r="I45" s="69"/>
      <c r="J45" s="78">
        <v>25</v>
      </c>
      <c r="K45" s="78">
        <v>7</v>
      </c>
      <c r="L45" s="78">
        <v>8</v>
      </c>
      <c r="M45" s="78">
        <v>10</v>
      </c>
      <c r="N45" s="69">
        <v>5</v>
      </c>
      <c r="O45" s="69">
        <v>0</v>
      </c>
      <c r="P45" s="78">
        <v>15</v>
      </c>
      <c r="Q45" s="69">
        <v>0</v>
      </c>
      <c r="R45" s="72">
        <f t="shared" si="3"/>
        <v>1</v>
      </c>
      <c r="S45" s="102">
        <f t="shared" si="1"/>
        <v>71</v>
      </c>
      <c r="T45" s="72" t="str">
        <f t="shared" si="2"/>
        <v>Khá</v>
      </c>
      <c r="U45" s="9" t="s">
        <v>725</v>
      </c>
      <c r="V45" s="14" t="s">
        <v>646</v>
      </c>
      <c r="W45" s="29"/>
    </row>
    <row r="46" spans="1:23" s="68" customFormat="1" ht="26.25" customHeight="1">
      <c r="A46" s="69">
        <v>39</v>
      </c>
      <c r="B46" s="69">
        <v>2210050046</v>
      </c>
      <c r="C46" s="108" t="s">
        <v>603</v>
      </c>
      <c r="D46" s="109" t="s">
        <v>76</v>
      </c>
      <c r="E46" s="77"/>
      <c r="F46" s="70"/>
      <c r="G46" s="69"/>
      <c r="H46" s="69"/>
      <c r="I46" s="69"/>
      <c r="J46" s="78">
        <v>25</v>
      </c>
      <c r="K46" s="78">
        <v>7</v>
      </c>
      <c r="L46" s="78">
        <v>0</v>
      </c>
      <c r="M46" s="78">
        <v>10</v>
      </c>
      <c r="N46" s="69">
        <v>5</v>
      </c>
      <c r="O46" s="69">
        <v>0</v>
      </c>
      <c r="P46" s="78">
        <v>15</v>
      </c>
      <c r="Q46" s="69">
        <v>0</v>
      </c>
      <c r="R46" s="72">
        <f t="shared" si="3"/>
        <v>3</v>
      </c>
      <c r="S46" s="102">
        <f t="shared" si="1"/>
        <v>65</v>
      </c>
      <c r="T46" s="72" t="str">
        <f t="shared" si="2"/>
        <v>TB</v>
      </c>
      <c r="U46" s="9" t="s">
        <v>666</v>
      </c>
      <c r="V46" s="14" t="s">
        <v>655</v>
      </c>
      <c r="W46" s="29"/>
    </row>
    <row r="47" spans="1:23" s="68" customFormat="1" ht="26.25" customHeight="1">
      <c r="A47" s="69">
        <v>40</v>
      </c>
      <c r="B47" s="69">
        <v>2210050047</v>
      </c>
      <c r="C47" s="108" t="s">
        <v>604</v>
      </c>
      <c r="D47" s="109" t="s">
        <v>110</v>
      </c>
      <c r="E47" s="77"/>
      <c r="F47" s="70"/>
      <c r="G47" s="69"/>
      <c r="H47" s="69"/>
      <c r="I47" s="69"/>
      <c r="J47" s="78">
        <v>25</v>
      </c>
      <c r="K47" s="78">
        <v>7</v>
      </c>
      <c r="L47" s="78">
        <v>8</v>
      </c>
      <c r="M47" s="78">
        <v>10</v>
      </c>
      <c r="N47" s="69">
        <v>5</v>
      </c>
      <c r="O47" s="69">
        <v>0</v>
      </c>
      <c r="P47" s="78">
        <v>15</v>
      </c>
      <c r="Q47" s="69">
        <v>0</v>
      </c>
      <c r="R47" s="72">
        <f t="shared" si="3"/>
        <v>3</v>
      </c>
      <c r="S47" s="102">
        <f t="shared" si="1"/>
        <v>73</v>
      </c>
      <c r="T47" s="72" t="str">
        <f t="shared" si="2"/>
        <v>Khá</v>
      </c>
      <c r="U47" s="9" t="s">
        <v>666</v>
      </c>
      <c r="V47" s="14" t="s">
        <v>655</v>
      </c>
      <c r="W47" s="29"/>
    </row>
    <row r="48" spans="1:23" s="68" customFormat="1" ht="26.25" customHeight="1">
      <c r="A48" s="85">
        <v>41</v>
      </c>
      <c r="B48" s="85">
        <v>2210050048</v>
      </c>
      <c r="C48" s="118" t="s">
        <v>605</v>
      </c>
      <c r="D48" s="119" t="s">
        <v>118</v>
      </c>
      <c r="E48" s="86"/>
      <c r="F48" s="87"/>
      <c r="G48" s="85"/>
      <c r="H48" s="85"/>
      <c r="I48" s="85"/>
      <c r="J48" s="88"/>
      <c r="K48" s="88"/>
      <c r="L48" s="88"/>
      <c r="M48" s="88"/>
      <c r="N48" s="85"/>
      <c r="O48" s="85"/>
      <c r="P48" s="88"/>
      <c r="Q48" s="85"/>
      <c r="R48" s="87">
        <f t="shared" si="3"/>
        <v>0</v>
      </c>
      <c r="S48" s="112">
        <f t="shared" si="1"/>
        <v>0</v>
      </c>
      <c r="T48" s="87" t="str">
        <f t="shared" si="2"/>
        <v>Yếu</v>
      </c>
      <c r="U48" s="9" t="s">
        <v>648</v>
      </c>
      <c r="V48" s="14" t="s">
        <v>649</v>
      </c>
      <c r="W48" s="29"/>
    </row>
    <row r="49" spans="1:23" s="68" customFormat="1" ht="26.25" customHeight="1">
      <c r="A49" s="69">
        <v>42</v>
      </c>
      <c r="B49" s="69">
        <v>2210050050</v>
      </c>
      <c r="C49" s="108" t="s">
        <v>606</v>
      </c>
      <c r="D49" s="109" t="s">
        <v>151</v>
      </c>
      <c r="E49" s="77"/>
      <c r="F49" s="70"/>
      <c r="G49" s="69"/>
      <c r="H49" s="69"/>
      <c r="I49" s="69"/>
      <c r="J49" s="78">
        <v>25</v>
      </c>
      <c r="K49" s="78">
        <v>7</v>
      </c>
      <c r="L49" s="78">
        <v>5</v>
      </c>
      <c r="M49" s="78">
        <v>10</v>
      </c>
      <c r="N49" s="69">
        <v>5</v>
      </c>
      <c r="O49" s="69">
        <v>0</v>
      </c>
      <c r="P49" s="78">
        <v>15</v>
      </c>
      <c r="Q49" s="69">
        <v>0</v>
      </c>
      <c r="R49" s="72">
        <f t="shared" si="3"/>
        <v>3</v>
      </c>
      <c r="S49" s="102">
        <f t="shared" si="1"/>
        <v>70</v>
      </c>
      <c r="T49" s="72" t="str">
        <f t="shared" si="2"/>
        <v>Khá</v>
      </c>
      <c r="U49" s="9" t="s">
        <v>732</v>
      </c>
      <c r="V49" s="14" t="s">
        <v>655</v>
      </c>
      <c r="W49" s="29"/>
    </row>
    <row r="50" spans="1:23" s="68" customFormat="1" ht="26.25" customHeight="1">
      <c r="A50" s="69">
        <v>43</v>
      </c>
      <c r="B50" s="69">
        <v>2210050051</v>
      </c>
      <c r="C50" s="108" t="s">
        <v>598</v>
      </c>
      <c r="D50" s="109" t="s">
        <v>161</v>
      </c>
      <c r="E50" s="77"/>
      <c r="F50" s="70"/>
      <c r="G50" s="69"/>
      <c r="H50" s="69"/>
      <c r="I50" s="69"/>
      <c r="J50" s="78">
        <v>24</v>
      </c>
      <c r="K50" s="78">
        <v>7</v>
      </c>
      <c r="L50" s="78"/>
      <c r="M50" s="78">
        <v>10</v>
      </c>
      <c r="N50" s="69">
        <v>5</v>
      </c>
      <c r="O50" s="69">
        <v>0</v>
      </c>
      <c r="P50" s="78">
        <v>15</v>
      </c>
      <c r="Q50" s="69">
        <v>0</v>
      </c>
      <c r="R50" s="72">
        <f t="shared" si="3"/>
        <v>3</v>
      </c>
      <c r="S50" s="102">
        <f t="shared" si="1"/>
        <v>64</v>
      </c>
      <c r="T50" s="72" t="str">
        <f t="shared" si="2"/>
        <v>TB</v>
      </c>
      <c r="U50" s="9" t="s">
        <v>726</v>
      </c>
      <c r="V50" s="14" t="s">
        <v>655</v>
      </c>
      <c r="W50" s="29"/>
    </row>
    <row r="51" spans="1:23" s="68" customFormat="1" ht="26.25" customHeight="1">
      <c r="A51" s="85">
        <v>44</v>
      </c>
      <c r="B51" s="85">
        <v>2210050052</v>
      </c>
      <c r="C51" s="118" t="s">
        <v>607</v>
      </c>
      <c r="D51" s="119" t="s">
        <v>142</v>
      </c>
      <c r="E51" s="86"/>
      <c r="F51" s="87"/>
      <c r="G51" s="85"/>
      <c r="H51" s="85"/>
      <c r="I51" s="85"/>
      <c r="J51" s="88"/>
      <c r="K51" s="88"/>
      <c r="L51" s="88"/>
      <c r="M51" s="88"/>
      <c r="N51" s="85"/>
      <c r="O51" s="85"/>
      <c r="P51" s="88"/>
      <c r="Q51" s="85"/>
      <c r="R51" s="87">
        <f t="shared" si="3"/>
        <v>0</v>
      </c>
      <c r="S51" s="112">
        <f t="shared" si="1"/>
        <v>0</v>
      </c>
      <c r="T51" s="87" t="str">
        <f t="shared" si="2"/>
        <v>Yếu</v>
      </c>
      <c r="U51" s="9" t="s">
        <v>729</v>
      </c>
      <c r="V51" s="14" t="s">
        <v>649</v>
      </c>
      <c r="W51" s="29"/>
    </row>
    <row r="52" spans="1:23" s="68" customFormat="1" ht="26.25" customHeight="1">
      <c r="A52" s="69">
        <v>45</v>
      </c>
      <c r="B52" s="69">
        <v>2210050053</v>
      </c>
      <c r="C52" s="108" t="s">
        <v>608</v>
      </c>
      <c r="D52" s="109" t="s">
        <v>458</v>
      </c>
      <c r="E52" s="77"/>
      <c r="F52" s="70"/>
      <c r="G52" s="69"/>
      <c r="H52" s="69"/>
      <c r="I52" s="69"/>
      <c r="J52" s="78">
        <v>25</v>
      </c>
      <c r="K52" s="78">
        <v>7</v>
      </c>
      <c r="L52" s="78">
        <v>5</v>
      </c>
      <c r="M52" s="78">
        <v>10</v>
      </c>
      <c r="N52" s="69">
        <v>5</v>
      </c>
      <c r="O52" s="69">
        <v>0</v>
      </c>
      <c r="P52" s="78">
        <v>15</v>
      </c>
      <c r="Q52" s="69">
        <v>0</v>
      </c>
      <c r="R52" s="72">
        <f t="shared" si="3"/>
        <v>1</v>
      </c>
      <c r="S52" s="102">
        <f t="shared" si="1"/>
        <v>68</v>
      </c>
      <c r="T52" s="72" t="str">
        <f t="shared" si="2"/>
        <v>TB</v>
      </c>
      <c r="U52" s="9" t="s">
        <v>725</v>
      </c>
      <c r="V52" s="14" t="s">
        <v>646</v>
      </c>
      <c r="W52" s="29"/>
    </row>
    <row r="53" spans="1:23" s="68" customFormat="1" ht="26.25" customHeight="1">
      <c r="A53" s="69">
        <v>46</v>
      </c>
      <c r="B53" s="69">
        <v>2210050054</v>
      </c>
      <c r="C53" s="108" t="s">
        <v>180</v>
      </c>
      <c r="D53" s="109" t="s">
        <v>43</v>
      </c>
      <c r="E53" s="77"/>
      <c r="F53" s="70"/>
      <c r="G53" s="69"/>
      <c r="H53" s="69"/>
      <c r="I53" s="69"/>
      <c r="J53" s="78">
        <v>23</v>
      </c>
      <c r="K53" s="78">
        <v>7</v>
      </c>
      <c r="L53" s="78">
        <v>8</v>
      </c>
      <c r="M53" s="78">
        <v>8</v>
      </c>
      <c r="N53" s="69">
        <v>5</v>
      </c>
      <c r="O53" s="69">
        <v>0</v>
      </c>
      <c r="P53" s="78">
        <v>15</v>
      </c>
      <c r="Q53" s="69">
        <v>0</v>
      </c>
      <c r="R53" s="72">
        <f t="shared" si="3"/>
        <v>3</v>
      </c>
      <c r="S53" s="102">
        <f t="shared" si="1"/>
        <v>69</v>
      </c>
      <c r="T53" s="72" t="str">
        <f t="shared" si="2"/>
        <v>TB</v>
      </c>
      <c r="U53" s="9" t="s">
        <v>727</v>
      </c>
      <c r="V53" s="14" t="s">
        <v>655</v>
      </c>
      <c r="W53" s="29"/>
    </row>
    <row r="54" spans="1:23" s="68" customFormat="1" ht="26.25" customHeight="1">
      <c r="A54" s="69">
        <v>47</v>
      </c>
      <c r="B54" s="69">
        <v>2210050057</v>
      </c>
      <c r="C54" s="103" t="s">
        <v>386</v>
      </c>
      <c r="D54" s="104" t="s">
        <v>86</v>
      </c>
      <c r="E54" s="77"/>
      <c r="F54" s="70"/>
      <c r="G54" s="69"/>
      <c r="H54" s="69"/>
      <c r="I54" s="69"/>
      <c r="J54" s="78">
        <v>25</v>
      </c>
      <c r="K54" s="78">
        <v>7</v>
      </c>
      <c r="L54" s="78">
        <v>8</v>
      </c>
      <c r="M54" s="78">
        <v>8</v>
      </c>
      <c r="N54" s="69">
        <v>5</v>
      </c>
      <c r="O54" s="69">
        <v>0</v>
      </c>
      <c r="P54" s="78">
        <v>15</v>
      </c>
      <c r="Q54" s="69">
        <v>0</v>
      </c>
      <c r="R54" s="72">
        <f t="shared" si="3"/>
        <v>1</v>
      </c>
      <c r="S54" s="102">
        <f t="shared" si="1"/>
        <v>69</v>
      </c>
      <c r="T54" s="72" t="str">
        <f t="shared" si="2"/>
        <v>TB</v>
      </c>
      <c r="U54" s="9" t="s">
        <v>680</v>
      </c>
      <c r="V54" s="14" t="s">
        <v>646</v>
      </c>
      <c r="W54" s="29"/>
    </row>
    <row r="55" spans="1:23" s="68" customFormat="1" ht="26.25" customHeight="1">
      <c r="A55" s="69">
        <v>48</v>
      </c>
      <c r="B55" s="69">
        <v>2210050058</v>
      </c>
      <c r="C55" s="108" t="s">
        <v>609</v>
      </c>
      <c r="D55" s="109" t="s">
        <v>54</v>
      </c>
      <c r="E55" s="77"/>
      <c r="F55" s="70"/>
      <c r="G55" s="69"/>
      <c r="H55" s="69"/>
      <c r="I55" s="69"/>
      <c r="J55" s="78">
        <v>25</v>
      </c>
      <c r="K55" s="78">
        <v>7</v>
      </c>
      <c r="L55" s="78">
        <v>4</v>
      </c>
      <c r="M55" s="78">
        <v>7</v>
      </c>
      <c r="N55" s="69">
        <v>5</v>
      </c>
      <c r="O55" s="69">
        <v>0</v>
      </c>
      <c r="P55" s="78">
        <v>15</v>
      </c>
      <c r="Q55" s="69">
        <v>0</v>
      </c>
      <c r="R55" s="72">
        <f t="shared" si="3"/>
        <v>3</v>
      </c>
      <c r="S55" s="102">
        <f t="shared" si="1"/>
        <v>66</v>
      </c>
      <c r="T55" s="72" t="str">
        <f t="shared" si="2"/>
        <v>TB</v>
      </c>
      <c r="U55" s="9" t="s">
        <v>658</v>
      </c>
      <c r="V55" s="14" t="s">
        <v>655</v>
      </c>
      <c r="W55" s="29"/>
    </row>
    <row r="56" spans="1:23">
      <c r="A56" s="2"/>
      <c r="B56" s="16"/>
      <c r="C56" s="17"/>
      <c r="D56" s="17"/>
      <c r="E56" s="18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20"/>
      <c r="U56" s="21"/>
      <c r="V56" s="20"/>
      <c r="W56" s="22"/>
    </row>
    <row r="57" spans="1:23">
      <c r="A57" s="153" t="s">
        <v>111</v>
      </c>
      <c r="B57" s="153"/>
      <c r="C57" s="153"/>
      <c r="D57" s="153"/>
      <c r="E57" s="3"/>
      <c r="F57" s="3"/>
      <c r="G57" s="37"/>
      <c r="H57" s="4" t="s">
        <v>112</v>
      </c>
      <c r="I57" s="4"/>
      <c r="J57" s="4"/>
      <c r="K57" s="4"/>
      <c r="L57" s="4"/>
      <c r="M57" s="4"/>
      <c r="N57" s="4"/>
      <c r="O57" s="4"/>
      <c r="P57" s="4"/>
      <c r="Q57" s="37"/>
      <c r="R57" s="37"/>
      <c r="S57" s="153" t="s">
        <v>113</v>
      </c>
      <c r="T57" s="153"/>
      <c r="U57" s="153"/>
      <c r="V57" s="153"/>
      <c r="W57" s="153"/>
    </row>
  </sheetData>
  <sortState ref="A8:X55">
    <sortCondition ref="B8:B55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57:D57"/>
    <mergeCell ref="S57:W57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pageMargins left="0.25" right="0.25" top="0.5" bottom="0.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opLeftCell="A10" zoomScale="98" zoomScaleNormal="98" workbookViewId="0">
      <selection activeCell="S11" sqref="S11:V11"/>
    </sheetView>
  </sheetViews>
  <sheetFormatPr defaultRowHeight="15"/>
  <cols>
    <col min="1" max="1" width="4" style="40" customWidth="1"/>
    <col min="2" max="2" width="12" style="40" customWidth="1"/>
    <col min="3" max="3" width="18.42578125" style="40" customWidth="1"/>
    <col min="4" max="4" width="9.140625" style="40"/>
    <col min="5" max="5" width="6.85546875" style="1" customWidth="1"/>
    <col min="6" max="6" width="4.85546875" style="40" customWidth="1"/>
    <col min="7" max="19" width="4" style="40" customWidth="1"/>
    <col min="20" max="20" width="8.42578125" style="40" customWidth="1"/>
    <col min="21" max="21" width="6.28515625" style="40" customWidth="1"/>
    <col min="22" max="22" width="8" style="40" customWidth="1"/>
    <col min="23" max="23" width="9.28515625" style="1" customWidth="1"/>
    <col min="24" max="16384" width="9.140625" style="40"/>
  </cols>
  <sheetData>
    <row r="1" spans="1:24" ht="21" customHeight="1">
      <c r="A1" s="164" t="s">
        <v>412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4" ht="21" customHeight="1">
      <c r="A2" s="166" t="s">
        <v>115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4" ht="54.75" customHeight="1">
      <c r="A3" s="167" t="s">
        <v>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4" ht="30" customHeight="1">
      <c r="A4" s="169" t="s">
        <v>1</v>
      </c>
      <c r="B4" s="169" t="s">
        <v>2</v>
      </c>
      <c r="C4" s="169" t="s">
        <v>3</v>
      </c>
      <c r="D4" s="162"/>
      <c r="E4" s="170" t="s">
        <v>4</v>
      </c>
      <c r="F4" s="154" t="s">
        <v>5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70" t="s">
        <v>6</v>
      </c>
      <c r="V4" s="172"/>
      <c r="W4" s="173" t="s">
        <v>114</v>
      </c>
    </row>
    <row r="5" spans="1:24">
      <c r="A5" s="155"/>
      <c r="B5" s="162"/>
      <c r="C5" s="162"/>
      <c r="D5" s="162"/>
      <c r="E5" s="171"/>
      <c r="F5" s="163" t="s">
        <v>7</v>
      </c>
      <c r="G5" s="154" t="s">
        <v>8</v>
      </c>
      <c r="H5" s="155"/>
      <c r="I5" s="155"/>
      <c r="J5" s="163" t="s">
        <v>9</v>
      </c>
      <c r="K5" s="154" t="s">
        <v>10</v>
      </c>
      <c r="L5" s="155"/>
      <c r="M5" s="155"/>
      <c r="N5" s="163" t="s">
        <v>11</v>
      </c>
      <c r="O5" s="163" t="s">
        <v>12</v>
      </c>
      <c r="P5" s="154" t="s">
        <v>13</v>
      </c>
      <c r="Q5" s="155"/>
      <c r="R5" s="155"/>
      <c r="S5" s="156" t="s">
        <v>14</v>
      </c>
      <c r="T5" s="158" t="s">
        <v>15</v>
      </c>
      <c r="U5" s="159" t="s">
        <v>16</v>
      </c>
      <c r="V5" s="158" t="s">
        <v>17</v>
      </c>
      <c r="W5" s="174"/>
    </row>
    <row r="6" spans="1:24" ht="169.5" customHeight="1">
      <c r="A6" s="155"/>
      <c r="B6" s="162"/>
      <c r="C6" s="162"/>
      <c r="D6" s="162"/>
      <c r="E6" s="171"/>
      <c r="F6" s="155"/>
      <c r="G6" s="39" t="s">
        <v>18</v>
      </c>
      <c r="H6" s="39" t="s">
        <v>19</v>
      </c>
      <c r="I6" s="39" t="s">
        <v>20</v>
      </c>
      <c r="J6" s="155"/>
      <c r="K6" s="39" t="s">
        <v>21</v>
      </c>
      <c r="L6" s="39" t="s">
        <v>22</v>
      </c>
      <c r="M6" s="39" t="s">
        <v>23</v>
      </c>
      <c r="N6" s="155"/>
      <c r="O6" s="155"/>
      <c r="P6" s="39" t="s">
        <v>24</v>
      </c>
      <c r="Q6" s="39" t="s">
        <v>25</v>
      </c>
      <c r="R6" s="39" t="s">
        <v>26</v>
      </c>
      <c r="S6" s="157"/>
      <c r="T6" s="157"/>
      <c r="U6" s="160"/>
      <c r="V6" s="157"/>
      <c r="W6" s="174"/>
    </row>
    <row r="7" spans="1:24">
      <c r="A7" s="38">
        <v>1</v>
      </c>
      <c r="B7" s="38">
        <v>2</v>
      </c>
      <c r="C7" s="161">
        <v>3</v>
      </c>
      <c r="D7" s="162"/>
      <c r="E7" s="24">
        <v>4</v>
      </c>
      <c r="F7" s="38">
        <v>5</v>
      </c>
      <c r="G7" s="38">
        <v>6</v>
      </c>
      <c r="H7" s="38">
        <v>7</v>
      </c>
      <c r="I7" s="38">
        <v>8</v>
      </c>
      <c r="J7" s="38">
        <v>9</v>
      </c>
      <c r="K7" s="38">
        <v>10</v>
      </c>
      <c r="L7" s="38">
        <v>11</v>
      </c>
      <c r="M7" s="38">
        <v>12</v>
      </c>
      <c r="N7" s="38">
        <v>13</v>
      </c>
      <c r="O7" s="38">
        <v>14</v>
      </c>
      <c r="P7" s="38">
        <v>15</v>
      </c>
      <c r="Q7" s="38">
        <v>16</v>
      </c>
      <c r="R7" s="38">
        <v>17</v>
      </c>
      <c r="S7" s="38">
        <v>18</v>
      </c>
      <c r="T7" s="38">
        <v>19</v>
      </c>
      <c r="U7" s="25">
        <v>20</v>
      </c>
      <c r="V7" s="38">
        <v>21</v>
      </c>
      <c r="W7" s="24">
        <v>22</v>
      </c>
    </row>
    <row r="8" spans="1:24" s="10" customFormat="1" ht="26.25" customHeight="1">
      <c r="A8" s="9">
        <v>1</v>
      </c>
      <c r="B8" s="91">
        <v>2210040001</v>
      </c>
      <c r="C8" s="50" t="s">
        <v>611</v>
      </c>
      <c r="D8" s="51" t="s">
        <v>142</v>
      </c>
      <c r="E8" s="12"/>
      <c r="F8" s="13"/>
      <c r="G8" s="13"/>
      <c r="H8" s="13"/>
      <c r="I8" s="13"/>
      <c r="J8" s="9">
        <v>23</v>
      </c>
      <c r="K8" s="9">
        <v>5</v>
      </c>
      <c r="L8" s="9">
        <v>4</v>
      </c>
      <c r="M8" s="9">
        <v>5</v>
      </c>
      <c r="N8" s="26">
        <v>5</v>
      </c>
      <c r="O8" s="9">
        <v>0</v>
      </c>
      <c r="P8" s="9">
        <v>13</v>
      </c>
      <c r="Q8" s="27">
        <v>0</v>
      </c>
      <c r="R8" s="26">
        <f t="shared" ref="R8:R50" si="0">IF(V8="Xuất sắc",5,IF(V8="Giỏi",4,IF(V8="Khá",3,IF(V8="TB",1,0))))</f>
        <v>0</v>
      </c>
      <c r="S8" s="92">
        <f t="shared" ref="S8:S50" si="1">SUM(J8:R8)</f>
        <v>55</v>
      </c>
      <c r="T8" s="26" t="str">
        <f t="shared" ref="T8:T50" si="2">IF(S8&gt;=90,"Xuất sắc",IF(S8&gt;=80,"Tốt",IF(S8&gt;=70,"Khá",IF(S8&gt;=50,"TB","Yếu"))))</f>
        <v>TB</v>
      </c>
      <c r="U8" s="13" t="s">
        <v>700</v>
      </c>
      <c r="V8" s="14" t="s">
        <v>649</v>
      </c>
      <c r="W8" s="32"/>
      <c r="X8" s="11"/>
    </row>
    <row r="9" spans="1:24" s="10" customFormat="1" ht="26.25" customHeight="1">
      <c r="A9" s="9">
        <v>2</v>
      </c>
      <c r="B9" s="91">
        <v>2210040002</v>
      </c>
      <c r="C9" s="50" t="s">
        <v>612</v>
      </c>
      <c r="D9" s="51" t="s">
        <v>613</v>
      </c>
      <c r="E9" s="12"/>
      <c r="F9" s="13"/>
      <c r="G9" s="9"/>
      <c r="H9" s="9"/>
      <c r="I9" s="9"/>
      <c r="J9" s="9">
        <v>25</v>
      </c>
      <c r="K9" s="9">
        <v>7</v>
      </c>
      <c r="L9" s="9">
        <v>4</v>
      </c>
      <c r="M9" s="9">
        <v>5</v>
      </c>
      <c r="N9" s="9">
        <v>5</v>
      </c>
      <c r="O9" s="9">
        <v>0</v>
      </c>
      <c r="P9" s="9">
        <v>13</v>
      </c>
      <c r="Q9" s="9">
        <v>0</v>
      </c>
      <c r="R9" s="26">
        <f t="shared" si="0"/>
        <v>0</v>
      </c>
      <c r="S9" s="92">
        <f t="shared" si="1"/>
        <v>59</v>
      </c>
      <c r="T9" s="26" t="str">
        <f t="shared" si="2"/>
        <v>TB</v>
      </c>
      <c r="U9" s="9" t="s">
        <v>669</v>
      </c>
      <c r="V9" s="14" t="s">
        <v>649</v>
      </c>
      <c r="W9" s="32"/>
      <c r="X9" s="11"/>
    </row>
    <row r="10" spans="1:24" s="10" customFormat="1" ht="26.25" customHeight="1">
      <c r="A10" s="9">
        <v>3</v>
      </c>
      <c r="B10" s="91">
        <v>2210040004</v>
      </c>
      <c r="C10" s="50" t="s">
        <v>614</v>
      </c>
      <c r="D10" s="51" t="s">
        <v>426</v>
      </c>
      <c r="E10" s="12"/>
      <c r="F10" s="13"/>
      <c r="G10" s="9"/>
      <c r="H10" s="9"/>
      <c r="I10" s="9"/>
      <c r="J10" s="9">
        <v>23</v>
      </c>
      <c r="K10" s="9">
        <v>5</v>
      </c>
      <c r="L10" s="9">
        <v>4</v>
      </c>
      <c r="M10" s="9">
        <v>5</v>
      </c>
      <c r="N10" s="26">
        <v>5</v>
      </c>
      <c r="O10" s="9">
        <v>0</v>
      </c>
      <c r="P10" s="9">
        <v>13</v>
      </c>
      <c r="Q10" s="27">
        <v>0</v>
      </c>
      <c r="R10" s="26">
        <f t="shared" si="0"/>
        <v>0</v>
      </c>
      <c r="S10" s="92">
        <f t="shared" si="1"/>
        <v>55</v>
      </c>
      <c r="T10" s="26" t="str">
        <f t="shared" si="2"/>
        <v>TB</v>
      </c>
      <c r="U10" s="9" t="s">
        <v>701</v>
      </c>
      <c r="V10" s="14" t="s">
        <v>649</v>
      </c>
      <c r="W10" s="29"/>
      <c r="X10" s="11"/>
    </row>
    <row r="11" spans="1:24" s="10" customFormat="1" ht="26.25" customHeight="1">
      <c r="A11" s="9">
        <v>4</v>
      </c>
      <c r="B11" s="91">
        <v>2210040005</v>
      </c>
      <c r="C11" s="50" t="s">
        <v>615</v>
      </c>
      <c r="D11" s="51" t="s">
        <v>53</v>
      </c>
      <c r="E11" s="12"/>
      <c r="F11" s="13"/>
      <c r="G11" s="9"/>
      <c r="H11" s="9"/>
      <c r="I11" s="9"/>
      <c r="J11" s="9">
        <v>25</v>
      </c>
      <c r="K11" s="9">
        <v>7</v>
      </c>
      <c r="L11" s="9">
        <v>8</v>
      </c>
      <c r="M11" s="9">
        <v>10</v>
      </c>
      <c r="N11" s="9">
        <v>5</v>
      </c>
      <c r="O11" s="9">
        <v>0</v>
      </c>
      <c r="P11" s="9">
        <v>15</v>
      </c>
      <c r="Q11" s="9">
        <v>5</v>
      </c>
      <c r="R11" s="26">
        <f t="shared" si="0"/>
        <v>0</v>
      </c>
      <c r="S11" s="92">
        <f t="shared" si="1"/>
        <v>75</v>
      </c>
      <c r="T11" s="26" t="str">
        <f t="shared" si="2"/>
        <v>Khá</v>
      </c>
      <c r="U11" s="9" t="s">
        <v>702</v>
      </c>
      <c r="V11" s="14" t="s">
        <v>649</v>
      </c>
      <c r="W11" s="30"/>
      <c r="X11" s="11"/>
    </row>
    <row r="12" spans="1:24" s="10" customFormat="1" ht="26.25" customHeight="1">
      <c r="A12" s="9">
        <v>5</v>
      </c>
      <c r="B12" s="91">
        <v>2210040006</v>
      </c>
      <c r="C12" s="50" t="s">
        <v>616</v>
      </c>
      <c r="D12" s="51" t="s">
        <v>140</v>
      </c>
      <c r="E12" s="12"/>
      <c r="F12" s="13"/>
      <c r="G12" s="9"/>
      <c r="H12" s="9"/>
      <c r="I12" s="9"/>
      <c r="J12" s="9">
        <v>25</v>
      </c>
      <c r="K12" s="9">
        <v>7</v>
      </c>
      <c r="L12" s="9">
        <v>4</v>
      </c>
      <c r="M12" s="9">
        <v>10</v>
      </c>
      <c r="N12" s="9">
        <v>5</v>
      </c>
      <c r="O12" s="9">
        <v>10</v>
      </c>
      <c r="P12" s="9">
        <v>15</v>
      </c>
      <c r="Q12" s="9">
        <v>5</v>
      </c>
      <c r="R12" s="26">
        <f t="shared" si="0"/>
        <v>3</v>
      </c>
      <c r="S12" s="92">
        <f t="shared" si="1"/>
        <v>84</v>
      </c>
      <c r="T12" s="26" t="str">
        <f t="shared" si="2"/>
        <v>Tốt</v>
      </c>
      <c r="U12" s="9" t="s">
        <v>661</v>
      </c>
      <c r="V12" s="14" t="s">
        <v>655</v>
      </c>
      <c r="W12" s="29"/>
      <c r="X12" s="11"/>
    </row>
    <row r="13" spans="1:24" s="10" customFormat="1" ht="26.25" customHeight="1">
      <c r="A13" s="9">
        <v>6</v>
      </c>
      <c r="B13" s="91">
        <v>2210040007</v>
      </c>
      <c r="C13" s="50" t="s">
        <v>154</v>
      </c>
      <c r="D13" s="51" t="s">
        <v>138</v>
      </c>
      <c r="E13" s="12"/>
      <c r="F13" s="13"/>
      <c r="G13" s="9"/>
      <c r="H13" s="9"/>
      <c r="I13" s="9"/>
      <c r="J13" s="9">
        <v>25</v>
      </c>
      <c r="K13" s="9">
        <v>7</v>
      </c>
      <c r="L13" s="9">
        <v>4</v>
      </c>
      <c r="M13" s="9">
        <v>10</v>
      </c>
      <c r="N13" s="9">
        <v>5</v>
      </c>
      <c r="O13" s="9">
        <v>0</v>
      </c>
      <c r="P13" s="9">
        <v>15</v>
      </c>
      <c r="Q13" s="9">
        <v>0</v>
      </c>
      <c r="R13" s="26">
        <f t="shared" si="0"/>
        <v>3</v>
      </c>
      <c r="S13" s="92">
        <f t="shared" si="1"/>
        <v>69</v>
      </c>
      <c r="T13" s="26" t="str">
        <f t="shared" si="2"/>
        <v>TB</v>
      </c>
      <c r="U13" s="9" t="s">
        <v>703</v>
      </c>
      <c r="V13" s="14" t="s">
        <v>655</v>
      </c>
      <c r="W13" s="29"/>
      <c r="X13" s="11"/>
    </row>
    <row r="14" spans="1:24" s="10" customFormat="1" ht="26.25" customHeight="1">
      <c r="A14" s="9">
        <v>7</v>
      </c>
      <c r="B14" s="91">
        <v>2210040009</v>
      </c>
      <c r="C14" s="50" t="s">
        <v>617</v>
      </c>
      <c r="D14" s="51" t="s">
        <v>618</v>
      </c>
      <c r="E14" s="12" t="s">
        <v>704</v>
      </c>
      <c r="F14" s="13"/>
      <c r="G14" s="9"/>
      <c r="H14" s="9"/>
      <c r="I14" s="9"/>
      <c r="J14" s="9">
        <v>25</v>
      </c>
      <c r="K14" s="9">
        <v>7</v>
      </c>
      <c r="L14" s="9">
        <v>8</v>
      </c>
      <c r="M14" s="9">
        <v>10</v>
      </c>
      <c r="N14" s="9">
        <v>10</v>
      </c>
      <c r="O14" s="9">
        <v>0</v>
      </c>
      <c r="P14" s="9">
        <v>15</v>
      </c>
      <c r="Q14" s="90">
        <v>5</v>
      </c>
      <c r="R14" s="26">
        <f t="shared" si="0"/>
        <v>4</v>
      </c>
      <c r="S14" s="92">
        <f t="shared" si="1"/>
        <v>84</v>
      </c>
      <c r="T14" s="26" t="str">
        <f t="shared" si="2"/>
        <v>Tốt</v>
      </c>
      <c r="U14" s="9" t="s">
        <v>705</v>
      </c>
      <c r="V14" s="14" t="s">
        <v>653</v>
      </c>
      <c r="W14" s="29"/>
      <c r="X14" s="11"/>
    </row>
    <row r="15" spans="1:24" s="10" customFormat="1" ht="26.25" customHeight="1">
      <c r="A15" s="9">
        <v>8</v>
      </c>
      <c r="B15" s="91">
        <v>2210040010</v>
      </c>
      <c r="C15" s="50" t="s">
        <v>319</v>
      </c>
      <c r="D15" s="51" t="s">
        <v>43</v>
      </c>
      <c r="E15" s="12" t="s">
        <v>706</v>
      </c>
      <c r="F15" s="13"/>
      <c r="G15" s="9"/>
      <c r="H15" s="9"/>
      <c r="I15" s="9"/>
      <c r="J15" s="9">
        <v>25</v>
      </c>
      <c r="K15" s="9">
        <v>7</v>
      </c>
      <c r="L15" s="9">
        <v>8</v>
      </c>
      <c r="M15" s="9">
        <v>10</v>
      </c>
      <c r="N15" s="9">
        <v>10</v>
      </c>
      <c r="O15" s="9">
        <v>0</v>
      </c>
      <c r="P15" s="9">
        <v>15</v>
      </c>
      <c r="Q15" s="9">
        <v>10</v>
      </c>
      <c r="R15" s="26">
        <f t="shared" si="0"/>
        <v>4</v>
      </c>
      <c r="S15" s="92">
        <f t="shared" si="1"/>
        <v>89</v>
      </c>
      <c r="T15" s="26" t="str">
        <f t="shared" si="2"/>
        <v>Tốt</v>
      </c>
      <c r="U15" s="9" t="s">
        <v>707</v>
      </c>
      <c r="V15" s="14" t="s">
        <v>653</v>
      </c>
      <c r="W15" s="29"/>
      <c r="X15" s="11"/>
    </row>
    <row r="16" spans="1:24" s="10" customFormat="1" ht="26.25" customHeight="1">
      <c r="A16" s="9">
        <v>9</v>
      </c>
      <c r="B16" s="91">
        <v>2210040011</v>
      </c>
      <c r="C16" s="50" t="s">
        <v>619</v>
      </c>
      <c r="D16" s="51" t="s">
        <v>157</v>
      </c>
      <c r="E16" s="12"/>
      <c r="F16" s="1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26">
        <f t="shared" si="0"/>
        <v>0</v>
      </c>
      <c r="S16" s="92">
        <f t="shared" si="1"/>
        <v>0</v>
      </c>
      <c r="T16" s="26" t="str">
        <f t="shared" si="2"/>
        <v>Yếu</v>
      </c>
      <c r="U16" s="9" t="s">
        <v>648</v>
      </c>
      <c r="V16" s="14" t="s">
        <v>649</v>
      </c>
      <c r="W16" s="29"/>
      <c r="X16" s="11"/>
    </row>
    <row r="17" spans="1:24" s="10" customFormat="1" ht="26.25" customHeight="1">
      <c r="A17" s="9">
        <v>10</v>
      </c>
      <c r="B17" s="91">
        <v>2210040013</v>
      </c>
      <c r="C17" s="43" t="s">
        <v>620</v>
      </c>
      <c r="D17" s="44" t="s">
        <v>117</v>
      </c>
      <c r="E17" s="12"/>
      <c r="F17" s="13"/>
      <c r="G17" s="9"/>
      <c r="H17" s="9"/>
      <c r="I17" s="9"/>
      <c r="J17" s="9">
        <v>23</v>
      </c>
      <c r="K17" s="9">
        <v>5</v>
      </c>
      <c r="L17" s="9">
        <v>4</v>
      </c>
      <c r="M17" s="9">
        <v>5</v>
      </c>
      <c r="N17" s="26">
        <v>5</v>
      </c>
      <c r="O17" s="9">
        <v>0</v>
      </c>
      <c r="P17" s="9">
        <v>13</v>
      </c>
      <c r="Q17" s="27">
        <v>0</v>
      </c>
      <c r="R17" s="26">
        <f t="shared" si="0"/>
        <v>1</v>
      </c>
      <c r="S17" s="92">
        <f t="shared" si="1"/>
        <v>56</v>
      </c>
      <c r="T17" s="26" t="str">
        <f t="shared" si="2"/>
        <v>TB</v>
      </c>
      <c r="U17" s="9" t="s">
        <v>688</v>
      </c>
      <c r="V17" s="14" t="s">
        <v>646</v>
      </c>
      <c r="W17" s="29"/>
      <c r="X17" s="11"/>
    </row>
    <row r="18" spans="1:24" s="10" customFormat="1" ht="26.25" customHeight="1">
      <c r="A18" s="9">
        <v>11</v>
      </c>
      <c r="B18" s="91">
        <v>2210040014</v>
      </c>
      <c r="C18" s="43" t="s">
        <v>77</v>
      </c>
      <c r="D18" s="44" t="s">
        <v>122</v>
      </c>
      <c r="E18" s="12"/>
      <c r="F18" s="1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26">
        <f t="shared" si="0"/>
        <v>0</v>
      </c>
      <c r="S18" s="92">
        <f t="shared" si="1"/>
        <v>0</v>
      </c>
      <c r="T18" s="26" t="str">
        <f t="shared" si="2"/>
        <v>Yếu</v>
      </c>
      <c r="U18" s="9" t="s">
        <v>708</v>
      </c>
      <c r="V18" s="14" t="s">
        <v>649</v>
      </c>
      <c r="W18" s="29"/>
      <c r="X18" s="11"/>
    </row>
    <row r="19" spans="1:24" s="10" customFormat="1" ht="26.25" customHeight="1">
      <c r="A19" s="9">
        <v>12</v>
      </c>
      <c r="B19" s="91">
        <v>2210040015</v>
      </c>
      <c r="C19" s="43" t="s">
        <v>621</v>
      </c>
      <c r="D19" s="44" t="s">
        <v>123</v>
      </c>
      <c r="E19" s="12"/>
      <c r="F19" s="13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26">
        <f t="shared" si="0"/>
        <v>0</v>
      </c>
      <c r="S19" s="92">
        <f t="shared" si="1"/>
        <v>0</v>
      </c>
      <c r="T19" s="26" t="str">
        <f t="shared" si="2"/>
        <v>Yếu</v>
      </c>
      <c r="U19" s="9" t="s">
        <v>709</v>
      </c>
      <c r="V19" s="14" t="s">
        <v>649</v>
      </c>
      <c r="W19" s="29"/>
      <c r="X19" s="11"/>
    </row>
    <row r="20" spans="1:24" s="10" customFormat="1" ht="26.25" customHeight="1">
      <c r="A20" s="9">
        <v>13</v>
      </c>
      <c r="B20" s="91">
        <v>2210040016</v>
      </c>
      <c r="C20" s="43" t="s">
        <v>180</v>
      </c>
      <c r="D20" s="44" t="s">
        <v>159</v>
      </c>
      <c r="E20" s="12" t="s">
        <v>710</v>
      </c>
      <c r="F20" s="13"/>
      <c r="G20" s="9"/>
      <c r="H20" s="9"/>
      <c r="I20" s="9"/>
      <c r="J20" s="9">
        <v>25</v>
      </c>
      <c r="K20" s="9">
        <v>7</v>
      </c>
      <c r="L20" s="9">
        <v>8</v>
      </c>
      <c r="M20" s="9">
        <v>10</v>
      </c>
      <c r="N20" s="9">
        <v>10</v>
      </c>
      <c r="O20" s="9">
        <v>0</v>
      </c>
      <c r="P20" s="9">
        <v>15</v>
      </c>
      <c r="Q20" s="9">
        <v>5</v>
      </c>
      <c r="R20" s="26">
        <f t="shared" si="0"/>
        <v>1</v>
      </c>
      <c r="S20" s="92">
        <f t="shared" si="1"/>
        <v>81</v>
      </c>
      <c r="T20" s="26" t="str">
        <f t="shared" si="2"/>
        <v>Tốt</v>
      </c>
      <c r="U20" s="9" t="s">
        <v>711</v>
      </c>
      <c r="V20" s="14" t="s">
        <v>646</v>
      </c>
      <c r="W20" s="29"/>
      <c r="X20" s="11"/>
    </row>
    <row r="21" spans="1:24" s="10" customFormat="1" ht="26.25" customHeight="1">
      <c r="A21" s="9">
        <v>14</v>
      </c>
      <c r="B21" s="91">
        <v>2210040017</v>
      </c>
      <c r="C21" s="43" t="s">
        <v>622</v>
      </c>
      <c r="D21" s="44" t="s">
        <v>110</v>
      </c>
      <c r="E21" s="12"/>
      <c r="F21" s="13"/>
      <c r="G21" s="9"/>
      <c r="H21" s="9"/>
      <c r="I21" s="9"/>
      <c r="J21" s="9">
        <v>23</v>
      </c>
      <c r="K21" s="9">
        <v>5</v>
      </c>
      <c r="L21" s="9">
        <v>4</v>
      </c>
      <c r="M21" s="9">
        <v>5</v>
      </c>
      <c r="N21" s="26">
        <v>5</v>
      </c>
      <c r="O21" s="9">
        <v>0</v>
      </c>
      <c r="P21" s="9">
        <v>13</v>
      </c>
      <c r="Q21" s="27">
        <v>0</v>
      </c>
      <c r="R21" s="26">
        <f t="shared" si="0"/>
        <v>0</v>
      </c>
      <c r="S21" s="92">
        <f t="shared" si="1"/>
        <v>55</v>
      </c>
      <c r="T21" s="26" t="str">
        <f t="shared" si="2"/>
        <v>TB</v>
      </c>
      <c r="U21" s="9" t="s">
        <v>712</v>
      </c>
      <c r="V21" s="14" t="s">
        <v>649</v>
      </c>
      <c r="W21" s="29"/>
      <c r="X21" s="11"/>
    </row>
    <row r="22" spans="1:24" s="10" customFormat="1" ht="26.25" customHeight="1">
      <c r="A22" s="9">
        <v>15</v>
      </c>
      <c r="B22" s="91">
        <v>2210040018</v>
      </c>
      <c r="C22" s="43" t="s">
        <v>623</v>
      </c>
      <c r="D22" s="44" t="s">
        <v>110</v>
      </c>
      <c r="E22" s="12"/>
      <c r="F22" s="13"/>
      <c r="G22" s="9"/>
      <c r="H22" s="9"/>
      <c r="I22" s="9"/>
      <c r="J22" s="9">
        <v>23</v>
      </c>
      <c r="K22" s="9">
        <v>5</v>
      </c>
      <c r="L22" s="9">
        <v>4</v>
      </c>
      <c r="M22" s="9">
        <v>5</v>
      </c>
      <c r="N22" s="26">
        <v>5</v>
      </c>
      <c r="O22" s="9">
        <v>0</v>
      </c>
      <c r="P22" s="9">
        <v>13</v>
      </c>
      <c r="Q22" s="27">
        <v>0</v>
      </c>
      <c r="R22" s="26">
        <f t="shared" si="0"/>
        <v>0</v>
      </c>
      <c r="S22" s="92">
        <f t="shared" si="1"/>
        <v>55</v>
      </c>
      <c r="T22" s="26" t="str">
        <f t="shared" si="2"/>
        <v>TB</v>
      </c>
      <c r="U22" s="9" t="s">
        <v>713</v>
      </c>
      <c r="V22" s="14" t="s">
        <v>649</v>
      </c>
      <c r="W22" s="29"/>
      <c r="X22" s="11"/>
    </row>
    <row r="23" spans="1:24" s="10" customFormat="1" ht="26.25" customHeight="1">
      <c r="A23" s="9">
        <v>16</v>
      </c>
      <c r="B23" s="91">
        <v>2210040019</v>
      </c>
      <c r="C23" s="43" t="s">
        <v>624</v>
      </c>
      <c r="D23" s="44" t="s">
        <v>110</v>
      </c>
      <c r="E23" s="12"/>
      <c r="F23" s="13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26">
        <f t="shared" si="0"/>
        <v>0</v>
      </c>
      <c r="S23" s="92">
        <f t="shared" si="1"/>
        <v>0</v>
      </c>
      <c r="T23" s="26" t="str">
        <f t="shared" si="2"/>
        <v>Yếu</v>
      </c>
      <c r="U23" s="9" t="s">
        <v>648</v>
      </c>
      <c r="V23" s="14" t="s">
        <v>649</v>
      </c>
      <c r="W23" s="29"/>
      <c r="X23" s="11"/>
    </row>
    <row r="24" spans="1:24" s="10" customFormat="1" ht="26.25" customHeight="1">
      <c r="A24" s="9">
        <v>17</v>
      </c>
      <c r="B24" s="91">
        <v>2210040020</v>
      </c>
      <c r="C24" s="43" t="s">
        <v>625</v>
      </c>
      <c r="D24" s="44" t="s">
        <v>157</v>
      </c>
      <c r="E24" s="12"/>
      <c r="F24" s="1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26">
        <f t="shared" si="0"/>
        <v>0</v>
      </c>
      <c r="S24" s="92">
        <f t="shared" si="1"/>
        <v>0</v>
      </c>
      <c r="T24" s="26" t="str">
        <f t="shared" si="2"/>
        <v>Yếu</v>
      </c>
      <c r="U24" s="9" t="s">
        <v>648</v>
      </c>
      <c r="V24" s="14" t="s">
        <v>649</v>
      </c>
      <c r="W24" s="29"/>
      <c r="X24" s="11"/>
    </row>
    <row r="25" spans="1:24" s="10" customFormat="1" ht="26.25" customHeight="1">
      <c r="A25" s="9">
        <v>18</v>
      </c>
      <c r="B25" s="91">
        <v>2210040021</v>
      </c>
      <c r="C25" s="43" t="s">
        <v>626</v>
      </c>
      <c r="D25" s="44" t="s">
        <v>129</v>
      </c>
      <c r="E25" s="12"/>
      <c r="F25" s="13"/>
      <c r="G25" s="9"/>
      <c r="H25" s="9"/>
      <c r="I25" s="9"/>
      <c r="J25" s="9">
        <v>25</v>
      </c>
      <c r="K25" s="9">
        <v>7</v>
      </c>
      <c r="L25" s="9">
        <v>0</v>
      </c>
      <c r="M25" s="9">
        <v>5</v>
      </c>
      <c r="N25" s="9">
        <v>5</v>
      </c>
      <c r="O25" s="9">
        <v>0</v>
      </c>
      <c r="P25" s="9">
        <v>11</v>
      </c>
      <c r="Q25" s="9">
        <v>0</v>
      </c>
      <c r="R25" s="26">
        <f t="shared" si="0"/>
        <v>0</v>
      </c>
      <c r="S25" s="92">
        <f t="shared" si="1"/>
        <v>53</v>
      </c>
      <c r="T25" s="26" t="str">
        <f t="shared" si="2"/>
        <v>TB</v>
      </c>
      <c r="U25" s="9" t="s">
        <v>714</v>
      </c>
      <c r="V25" s="14" t="s">
        <v>649</v>
      </c>
      <c r="W25" s="29"/>
      <c r="X25" s="11"/>
    </row>
    <row r="26" spans="1:24" s="10" customFormat="1" ht="26.25" customHeight="1">
      <c r="A26" s="9">
        <v>19</v>
      </c>
      <c r="B26" s="91">
        <v>2210040022</v>
      </c>
      <c r="C26" s="43" t="s">
        <v>627</v>
      </c>
      <c r="D26" s="44" t="s">
        <v>131</v>
      </c>
      <c r="E26" s="12"/>
      <c r="F26" s="13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26">
        <f t="shared" si="0"/>
        <v>0</v>
      </c>
      <c r="S26" s="92">
        <f t="shared" si="1"/>
        <v>0</v>
      </c>
      <c r="T26" s="26" t="str">
        <f t="shared" si="2"/>
        <v>Yếu</v>
      </c>
      <c r="U26" s="9" t="s">
        <v>648</v>
      </c>
      <c r="V26" s="14" t="s">
        <v>649</v>
      </c>
      <c r="W26" s="29"/>
      <c r="X26" s="11"/>
    </row>
    <row r="27" spans="1:24" s="10" customFormat="1" ht="26.25" customHeight="1">
      <c r="A27" s="9">
        <v>20</v>
      </c>
      <c r="B27" s="91">
        <v>2210040023</v>
      </c>
      <c r="C27" s="43" t="s">
        <v>628</v>
      </c>
      <c r="D27" s="44" t="s">
        <v>59</v>
      </c>
      <c r="E27" s="12"/>
      <c r="F27" s="13"/>
      <c r="G27" s="9"/>
      <c r="H27" s="9"/>
      <c r="I27" s="9"/>
      <c r="J27" s="9">
        <v>23</v>
      </c>
      <c r="K27" s="9">
        <v>5</v>
      </c>
      <c r="L27" s="9">
        <v>4</v>
      </c>
      <c r="M27" s="9">
        <v>5</v>
      </c>
      <c r="N27" s="26">
        <v>5</v>
      </c>
      <c r="O27" s="9">
        <v>0</v>
      </c>
      <c r="P27" s="9">
        <v>13</v>
      </c>
      <c r="Q27" s="27">
        <v>0</v>
      </c>
      <c r="R27" s="26">
        <f t="shared" si="0"/>
        <v>1</v>
      </c>
      <c r="S27" s="92">
        <f t="shared" si="1"/>
        <v>56</v>
      </c>
      <c r="T27" s="26" t="str">
        <f t="shared" si="2"/>
        <v>TB</v>
      </c>
      <c r="U27" s="9" t="s">
        <v>715</v>
      </c>
      <c r="V27" s="14" t="s">
        <v>646</v>
      </c>
      <c r="W27" s="29"/>
      <c r="X27" s="11"/>
    </row>
    <row r="28" spans="1:24" s="10" customFormat="1" ht="26.25" customHeight="1">
      <c r="A28" s="9">
        <v>21</v>
      </c>
      <c r="B28" s="91">
        <v>2210040024</v>
      </c>
      <c r="C28" s="43" t="s">
        <v>32</v>
      </c>
      <c r="D28" s="44" t="s">
        <v>59</v>
      </c>
      <c r="E28" s="12"/>
      <c r="F28" s="13"/>
      <c r="G28" s="9"/>
      <c r="H28" s="9"/>
      <c r="I28" s="9"/>
      <c r="J28" s="9">
        <v>23</v>
      </c>
      <c r="K28" s="9">
        <v>5</v>
      </c>
      <c r="L28" s="9">
        <v>4</v>
      </c>
      <c r="M28" s="9">
        <v>5</v>
      </c>
      <c r="N28" s="26">
        <v>5</v>
      </c>
      <c r="O28" s="9">
        <v>0</v>
      </c>
      <c r="P28" s="9">
        <v>13</v>
      </c>
      <c r="Q28" s="27">
        <v>0</v>
      </c>
      <c r="R28" s="26">
        <f t="shared" si="0"/>
        <v>0</v>
      </c>
      <c r="S28" s="92">
        <f t="shared" si="1"/>
        <v>55</v>
      </c>
      <c r="T28" s="26" t="str">
        <f t="shared" si="2"/>
        <v>TB</v>
      </c>
      <c r="U28" s="9" t="s">
        <v>700</v>
      </c>
      <c r="V28" s="14" t="s">
        <v>649</v>
      </c>
      <c r="W28" s="29"/>
      <c r="X28" s="11"/>
    </row>
    <row r="29" spans="1:24" s="10" customFormat="1" ht="26.25" customHeight="1">
      <c r="A29" s="9">
        <v>22</v>
      </c>
      <c r="B29" s="91">
        <v>2210040025</v>
      </c>
      <c r="C29" s="43" t="s">
        <v>629</v>
      </c>
      <c r="D29" s="44" t="s">
        <v>488</v>
      </c>
      <c r="E29" s="12"/>
      <c r="F29" s="13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26">
        <f t="shared" si="0"/>
        <v>0</v>
      </c>
      <c r="S29" s="92">
        <f t="shared" si="1"/>
        <v>0</v>
      </c>
      <c r="T29" s="26" t="str">
        <f t="shared" si="2"/>
        <v>Yếu</v>
      </c>
      <c r="U29" s="9" t="s">
        <v>648</v>
      </c>
      <c r="V29" s="14" t="s">
        <v>649</v>
      </c>
      <c r="W29" s="29"/>
      <c r="X29" s="11"/>
    </row>
    <row r="30" spans="1:24" s="10" customFormat="1" ht="26.25" customHeight="1">
      <c r="A30" s="9">
        <v>23</v>
      </c>
      <c r="B30" s="91">
        <v>2210040026</v>
      </c>
      <c r="C30" s="48" t="s">
        <v>208</v>
      </c>
      <c r="D30" s="49" t="s">
        <v>185</v>
      </c>
      <c r="E30" s="12"/>
      <c r="F30" s="13"/>
      <c r="G30" s="9"/>
      <c r="H30" s="9"/>
      <c r="I30" s="9"/>
      <c r="J30" s="9">
        <v>25</v>
      </c>
      <c r="K30" s="9">
        <v>5</v>
      </c>
      <c r="L30" s="9">
        <v>5</v>
      </c>
      <c r="M30" s="9">
        <v>10</v>
      </c>
      <c r="N30" s="9">
        <v>5</v>
      </c>
      <c r="O30" s="9">
        <v>0</v>
      </c>
      <c r="P30" s="9">
        <v>5</v>
      </c>
      <c r="Q30" s="9">
        <v>0</v>
      </c>
      <c r="R30" s="26">
        <f t="shared" si="0"/>
        <v>0</v>
      </c>
      <c r="S30" s="92">
        <f t="shared" si="1"/>
        <v>55</v>
      </c>
      <c r="T30" s="26" t="str">
        <f t="shared" si="2"/>
        <v>TB</v>
      </c>
      <c r="U30" s="9" t="s">
        <v>713</v>
      </c>
      <c r="V30" s="14" t="s">
        <v>649</v>
      </c>
      <c r="W30" s="29"/>
      <c r="X30" s="11"/>
    </row>
    <row r="31" spans="1:24" s="10" customFormat="1" ht="26.25" customHeight="1">
      <c r="A31" s="9">
        <v>24</v>
      </c>
      <c r="B31" s="91">
        <v>2210040027</v>
      </c>
      <c r="C31" s="43" t="s">
        <v>630</v>
      </c>
      <c r="D31" s="44" t="s">
        <v>168</v>
      </c>
      <c r="E31" s="12"/>
      <c r="F31" s="13"/>
      <c r="G31" s="9"/>
      <c r="H31" s="9"/>
      <c r="I31" s="9"/>
      <c r="J31" s="9">
        <v>25</v>
      </c>
      <c r="K31" s="9">
        <v>7</v>
      </c>
      <c r="L31" s="9">
        <v>8</v>
      </c>
      <c r="M31" s="9">
        <v>5</v>
      </c>
      <c r="N31" s="9">
        <v>5</v>
      </c>
      <c r="O31" s="9">
        <v>0</v>
      </c>
      <c r="P31" s="9">
        <v>15</v>
      </c>
      <c r="Q31" s="9">
        <v>10</v>
      </c>
      <c r="R31" s="26">
        <f t="shared" si="0"/>
        <v>1</v>
      </c>
      <c r="S31" s="92">
        <f t="shared" si="1"/>
        <v>76</v>
      </c>
      <c r="T31" s="26" t="str">
        <f t="shared" si="2"/>
        <v>Khá</v>
      </c>
      <c r="U31" s="9" t="s">
        <v>687</v>
      </c>
      <c r="V31" s="14" t="s">
        <v>646</v>
      </c>
      <c r="W31" s="29"/>
      <c r="X31" s="11"/>
    </row>
    <row r="32" spans="1:24" s="10" customFormat="1" ht="26.25" customHeight="1">
      <c r="A32" s="9">
        <v>25</v>
      </c>
      <c r="B32" s="91">
        <v>2210040028</v>
      </c>
      <c r="C32" s="43" t="s">
        <v>631</v>
      </c>
      <c r="D32" s="44" t="s">
        <v>138</v>
      </c>
      <c r="E32" s="12" t="s">
        <v>716</v>
      </c>
      <c r="F32" s="13"/>
      <c r="G32" s="9"/>
      <c r="H32" s="9"/>
      <c r="I32" s="9"/>
      <c r="J32" s="9">
        <v>25</v>
      </c>
      <c r="K32" s="9">
        <v>7</v>
      </c>
      <c r="L32" s="9">
        <v>8</v>
      </c>
      <c r="M32" s="9">
        <v>10</v>
      </c>
      <c r="N32" s="9">
        <v>10</v>
      </c>
      <c r="O32" s="9">
        <v>0</v>
      </c>
      <c r="P32" s="9">
        <v>15</v>
      </c>
      <c r="Q32" s="9">
        <v>5</v>
      </c>
      <c r="R32" s="26">
        <f t="shared" si="0"/>
        <v>3</v>
      </c>
      <c r="S32" s="92">
        <f t="shared" si="1"/>
        <v>83</v>
      </c>
      <c r="T32" s="26" t="str">
        <f t="shared" si="2"/>
        <v>Tốt</v>
      </c>
      <c r="U32" s="9" t="s">
        <v>661</v>
      </c>
      <c r="V32" s="14" t="s">
        <v>655</v>
      </c>
      <c r="W32" s="29"/>
      <c r="X32" s="11"/>
    </row>
    <row r="33" spans="1:24" s="10" customFormat="1" ht="26.25" customHeight="1">
      <c r="A33" s="9">
        <v>26</v>
      </c>
      <c r="B33" s="91">
        <v>2210040029</v>
      </c>
      <c r="C33" s="93" t="s">
        <v>179</v>
      </c>
      <c r="D33" s="94" t="s">
        <v>175</v>
      </c>
      <c r="E33" s="12"/>
      <c r="F33" s="1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26">
        <f t="shared" si="0"/>
        <v>0</v>
      </c>
      <c r="S33" s="92">
        <f t="shared" si="1"/>
        <v>0</v>
      </c>
      <c r="T33" s="26" t="str">
        <f t="shared" si="2"/>
        <v>Yếu</v>
      </c>
      <c r="U33" s="9" t="s">
        <v>648</v>
      </c>
      <c r="V33" s="14" t="s">
        <v>649</v>
      </c>
      <c r="W33" s="29"/>
      <c r="X33" s="11"/>
    </row>
    <row r="34" spans="1:24" s="10" customFormat="1" ht="26.25" customHeight="1">
      <c r="A34" s="9">
        <v>27</v>
      </c>
      <c r="B34" s="95">
        <v>2210040030</v>
      </c>
      <c r="C34" s="96" t="s">
        <v>32</v>
      </c>
      <c r="D34" s="97" t="s">
        <v>69</v>
      </c>
      <c r="E34" s="12"/>
      <c r="F34" s="13"/>
      <c r="G34" s="9"/>
      <c r="H34" s="9"/>
      <c r="I34" s="9"/>
      <c r="J34" s="9">
        <v>25</v>
      </c>
      <c r="K34" s="9">
        <v>7</v>
      </c>
      <c r="L34" s="9">
        <v>8</v>
      </c>
      <c r="M34" s="9">
        <v>10</v>
      </c>
      <c r="N34" s="9">
        <v>5</v>
      </c>
      <c r="O34" s="9">
        <v>0</v>
      </c>
      <c r="P34" s="9">
        <v>15</v>
      </c>
      <c r="Q34" s="9">
        <v>0</v>
      </c>
      <c r="R34" s="26">
        <f t="shared" si="0"/>
        <v>0</v>
      </c>
      <c r="S34" s="92">
        <f t="shared" si="1"/>
        <v>70</v>
      </c>
      <c r="T34" s="26" t="str">
        <f t="shared" si="2"/>
        <v>Khá</v>
      </c>
      <c r="U34" s="9" t="s">
        <v>717</v>
      </c>
      <c r="V34" s="14" t="s">
        <v>649</v>
      </c>
      <c r="W34" s="29"/>
      <c r="X34" s="11"/>
    </row>
    <row r="35" spans="1:24" s="10" customFormat="1" ht="26.25" customHeight="1">
      <c r="A35" s="9">
        <v>28</v>
      </c>
      <c r="B35" s="9">
        <v>2210040031</v>
      </c>
      <c r="C35" s="43" t="s">
        <v>632</v>
      </c>
      <c r="D35" s="44" t="s">
        <v>140</v>
      </c>
      <c r="E35" s="12"/>
      <c r="F35" s="1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26">
        <f t="shared" si="0"/>
        <v>0</v>
      </c>
      <c r="S35" s="92">
        <f t="shared" si="1"/>
        <v>0</v>
      </c>
      <c r="T35" s="26" t="str">
        <f t="shared" si="2"/>
        <v>Yếu</v>
      </c>
      <c r="U35" s="9" t="s">
        <v>648</v>
      </c>
      <c r="V35" s="14" t="s">
        <v>649</v>
      </c>
      <c r="W35" s="29"/>
      <c r="X35" s="11"/>
    </row>
    <row r="36" spans="1:24" s="10" customFormat="1" ht="26.25" customHeight="1">
      <c r="A36" s="9">
        <v>29</v>
      </c>
      <c r="B36" s="9">
        <v>2210040032</v>
      </c>
      <c r="C36" s="43" t="s">
        <v>633</v>
      </c>
      <c r="D36" s="44" t="s">
        <v>72</v>
      </c>
      <c r="E36" s="12"/>
      <c r="F36" s="13"/>
      <c r="G36" s="9"/>
      <c r="H36" s="9"/>
      <c r="I36" s="9"/>
      <c r="J36" s="9">
        <v>23</v>
      </c>
      <c r="K36" s="9">
        <v>5</v>
      </c>
      <c r="L36" s="9">
        <v>4</v>
      </c>
      <c r="M36" s="9">
        <v>5</v>
      </c>
      <c r="N36" s="26">
        <v>5</v>
      </c>
      <c r="O36" s="9">
        <v>0</v>
      </c>
      <c r="P36" s="9">
        <v>13</v>
      </c>
      <c r="Q36" s="27">
        <v>0</v>
      </c>
      <c r="R36" s="26">
        <f t="shared" si="0"/>
        <v>0</v>
      </c>
      <c r="S36" s="92">
        <f t="shared" si="1"/>
        <v>55</v>
      </c>
      <c r="T36" s="26" t="str">
        <f t="shared" si="2"/>
        <v>TB</v>
      </c>
      <c r="U36" s="9" t="s">
        <v>718</v>
      </c>
      <c r="V36" s="14" t="s">
        <v>649</v>
      </c>
      <c r="W36" s="29"/>
      <c r="X36" s="11"/>
    </row>
    <row r="37" spans="1:24" s="10" customFormat="1" ht="26.25" customHeight="1">
      <c r="A37" s="9">
        <v>30</v>
      </c>
      <c r="B37" s="9">
        <v>2210040033</v>
      </c>
      <c r="C37" s="50" t="s">
        <v>634</v>
      </c>
      <c r="D37" s="51" t="s">
        <v>635</v>
      </c>
      <c r="E37" s="12"/>
      <c r="F37" s="13"/>
      <c r="G37" s="9"/>
      <c r="H37" s="9"/>
      <c r="I37" s="9"/>
      <c r="J37" s="9">
        <v>22</v>
      </c>
      <c r="K37" s="9">
        <v>5</v>
      </c>
      <c r="L37" s="9">
        <v>6</v>
      </c>
      <c r="M37" s="9">
        <v>10</v>
      </c>
      <c r="N37" s="9">
        <v>5</v>
      </c>
      <c r="O37" s="9">
        <v>0</v>
      </c>
      <c r="P37" s="9">
        <v>15</v>
      </c>
      <c r="Q37" s="9">
        <v>0</v>
      </c>
      <c r="R37" s="26">
        <f t="shared" si="0"/>
        <v>1</v>
      </c>
      <c r="S37" s="92">
        <f t="shared" si="1"/>
        <v>64</v>
      </c>
      <c r="T37" s="26" t="str">
        <f t="shared" si="2"/>
        <v>TB</v>
      </c>
      <c r="U37" s="9" t="s">
        <v>659</v>
      </c>
      <c r="V37" s="14" t="s">
        <v>646</v>
      </c>
      <c r="W37" s="29"/>
      <c r="X37" s="11"/>
    </row>
    <row r="38" spans="1:24" s="10" customFormat="1" ht="26.25" customHeight="1">
      <c r="A38" s="9">
        <v>31</v>
      </c>
      <c r="B38" s="9">
        <v>2210040034</v>
      </c>
      <c r="C38" s="48" t="s">
        <v>636</v>
      </c>
      <c r="D38" s="49" t="s">
        <v>75</v>
      </c>
      <c r="E38" s="12"/>
      <c r="F38" s="13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26">
        <f t="shared" si="0"/>
        <v>0</v>
      </c>
      <c r="S38" s="92">
        <f t="shared" si="1"/>
        <v>0</v>
      </c>
      <c r="T38" s="26" t="str">
        <f t="shared" si="2"/>
        <v>Yếu</v>
      </c>
      <c r="U38" s="9" t="s">
        <v>648</v>
      </c>
      <c r="V38" s="14" t="s">
        <v>649</v>
      </c>
      <c r="W38" s="29"/>
      <c r="X38" s="11"/>
    </row>
    <row r="39" spans="1:24" s="10" customFormat="1" ht="26.25" customHeight="1">
      <c r="A39" s="9">
        <v>33</v>
      </c>
      <c r="B39" s="9">
        <v>2210040037</v>
      </c>
      <c r="C39" s="43" t="s">
        <v>637</v>
      </c>
      <c r="D39" s="44" t="s">
        <v>638</v>
      </c>
      <c r="E39" s="12"/>
      <c r="F39" s="13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26">
        <f t="shared" si="0"/>
        <v>0</v>
      </c>
      <c r="S39" s="92">
        <f t="shared" si="1"/>
        <v>0</v>
      </c>
      <c r="T39" s="26" t="str">
        <f t="shared" si="2"/>
        <v>Yếu</v>
      </c>
      <c r="U39" s="9" t="s">
        <v>648</v>
      </c>
      <c r="V39" s="14" t="s">
        <v>649</v>
      </c>
      <c r="W39" s="29"/>
      <c r="X39" s="11"/>
    </row>
    <row r="40" spans="1:24" s="10" customFormat="1" ht="26.25" customHeight="1">
      <c r="A40" s="9">
        <v>34</v>
      </c>
      <c r="B40" s="9">
        <v>2210040038</v>
      </c>
      <c r="C40" s="48" t="s">
        <v>189</v>
      </c>
      <c r="D40" s="49" t="s">
        <v>165</v>
      </c>
      <c r="E40" s="12"/>
      <c r="F40" s="13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26">
        <f t="shared" si="0"/>
        <v>0</v>
      </c>
      <c r="S40" s="92">
        <f t="shared" si="1"/>
        <v>0</v>
      </c>
      <c r="T40" s="26" t="str">
        <f t="shared" si="2"/>
        <v>Yếu</v>
      </c>
      <c r="U40" s="9" t="s">
        <v>648</v>
      </c>
      <c r="V40" s="14" t="s">
        <v>649</v>
      </c>
      <c r="W40" s="29"/>
      <c r="X40" s="11"/>
    </row>
    <row r="41" spans="1:24" s="10" customFormat="1" ht="26.25" customHeight="1">
      <c r="A41" s="9">
        <v>35</v>
      </c>
      <c r="B41" s="9">
        <v>2210040039</v>
      </c>
      <c r="C41" s="45" t="s">
        <v>639</v>
      </c>
      <c r="D41" s="46" t="s">
        <v>135</v>
      </c>
      <c r="E41" s="12"/>
      <c r="F41" s="13"/>
      <c r="G41" s="9"/>
      <c r="H41" s="9"/>
      <c r="I41" s="9"/>
      <c r="J41" s="9">
        <v>25</v>
      </c>
      <c r="K41" s="9">
        <v>7</v>
      </c>
      <c r="L41" s="9">
        <v>4</v>
      </c>
      <c r="M41" s="9">
        <v>10</v>
      </c>
      <c r="N41" s="9">
        <v>5</v>
      </c>
      <c r="O41" s="9">
        <v>0</v>
      </c>
      <c r="P41" s="9">
        <v>15</v>
      </c>
      <c r="Q41" s="9">
        <v>10</v>
      </c>
      <c r="R41" s="26">
        <f t="shared" si="0"/>
        <v>4</v>
      </c>
      <c r="S41" s="92">
        <f t="shared" si="1"/>
        <v>80</v>
      </c>
      <c r="T41" s="26" t="str">
        <f t="shared" si="2"/>
        <v>Tốt</v>
      </c>
      <c r="U41" s="9" t="s">
        <v>719</v>
      </c>
      <c r="V41" s="14" t="s">
        <v>653</v>
      </c>
      <c r="W41" s="29"/>
      <c r="X41" s="11"/>
    </row>
    <row r="42" spans="1:24" s="10" customFormat="1" ht="26.25" customHeight="1">
      <c r="A42" s="9">
        <v>36</v>
      </c>
      <c r="B42" s="9">
        <v>2210040041</v>
      </c>
      <c r="C42" s="50" t="s">
        <v>640</v>
      </c>
      <c r="D42" s="51" t="s">
        <v>172</v>
      </c>
      <c r="E42" s="12"/>
      <c r="F42" s="13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26">
        <f t="shared" si="0"/>
        <v>0</v>
      </c>
      <c r="S42" s="92">
        <f t="shared" si="1"/>
        <v>0</v>
      </c>
      <c r="T42" s="26" t="str">
        <f t="shared" si="2"/>
        <v>Yếu</v>
      </c>
      <c r="U42" s="9" t="s">
        <v>648</v>
      </c>
      <c r="V42" s="14" t="s">
        <v>649</v>
      </c>
      <c r="W42" s="29"/>
      <c r="X42" s="11"/>
    </row>
    <row r="43" spans="1:24" s="10" customFormat="1" ht="26.25" customHeight="1">
      <c r="A43" s="9">
        <v>37</v>
      </c>
      <c r="B43" s="9">
        <v>2210040042</v>
      </c>
      <c r="C43" s="50" t="s">
        <v>641</v>
      </c>
      <c r="D43" s="51" t="s">
        <v>81</v>
      </c>
      <c r="E43" s="12" t="s">
        <v>697</v>
      </c>
      <c r="F43" s="13"/>
      <c r="G43" s="9"/>
      <c r="H43" s="9"/>
      <c r="I43" s="9"/>
      <c r="J43" s="9">
        <v>25</v>
      </c>
      <c r="K43" s="9">
        <v>5</v>
      </c>
      <c r="L43" s="9">
        <v>4</v>
      </c>
      <c r="M43" s="9">
        <v>10</v>
      </c>
      <c r="N43" s="9">
        <v>10</v>
      </c>
      <c r="O43" s="9">
        <v>8</v>
      </c>
      <c r="P43" s="9">
        <v>15</v>
      </c>
      <c r="Q43" s="9">
        <v>5</v>
      </c>
      <c r="R43" s="26">
        <f t="shared" si="0"/>
        <v>4</v>
      </c>
      <c r="S43" s="92">
        <f t="shared" si="1"/>
        <v>86</v>
      </c>
      <c r="T43" s="26" t="str">
        <f t="shared" si="2"/>
        <v>Tốt</v>
      </c>
      <c r="U43" s="9" t="s">
        <v>720</v>
      </c>
      <c r="V43" s="14" t="s">
        <v>653</v>
      </c>
      <c r="W43" s="29"/>
      <c r="X43" s="11"/>
    </row>
    <row r="44" spans="1:24" s="10" customFormat="1" ht="26.25" customHeight="1">
      <c r="A44" s="9">
        <v>38</v>
      </c>
      <c r="B44" s="9">
        <v>2210040043</v>
      </c>
      <c r="C44" s="45" t="s">
        <v>642</v>
      </c>
      <c r="D44" s="46" t="s">
        <v>75</v>
      </c>
      <c r="E44" s="15"/>
      <c r="F44" s="13"/>
      <c r="G44" s="9"/>
      <c r="H44" s="9"/>
      <c r="I44" s="9"/>
      <c r="J44" s="9">
        <v>25</v>
      </c>
      <c r="K44" s="9">
        <v>5</v>
      </c>
      <c r="L44" s="9">
        <v>5</v>
      </c>
      <c r="M44" s="9">
        <v>10</v>
      </c>
      <c r="N44" s="9">
        <v>5</v>
      </c>
      <c r="O44" s="9">
        <v>0</v>
      </c>
      <c r="P44" s="9">
        <v>10</v>
      </c>
      <c r="Q44" s="9">
        <v>0</v>
      </c>
      <c r="R44" s="26">
        <f t="shared" si="0"/>
        <v>0</v>
      </c>
      <c r="S44" s="92">
        <f t="shared" si="1"/>
        <v>60</v>
      </c>
      <c r="T44" s="26" t="str">
        <f t="shared" si="2"/>
        <v>TB</v>
      </c>
      <c r="U44" s="9" t="s">
        <v>693</v>
      </c>
      <c r="V44" s="14" t="s">
        <v>649</v>
      </c>
      <c r="W44" s="29"/>
      <c r="X44" s="11"/>
    </row>
    <row r="45" spans="1:24" s="10" customFormat="1" ht="26.25" customHeight="1">
      <c r="A45" s="9">
        <v>39</v>
      </c>
      <c r="B45" s="9">
        <v>2210040045</v>
      </c>
      <c r="C45" s="45" t="s">
        <v>643</v>
      </c>
      <c r="D45" s="46" t="s">
        <v>29</v>
      </c>
      <c r="E45" s="12"/>
      <c r="F45" s="13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26">
        <f t="shared" si="0"/>
        <v>0</v>
      </c>
      <c r="S45" s="92">
        <f t="shared" si="1"/>
        <v>0</v>
      </c>
      <c r="T45" s="26" t="str">
        <f t="shared" si="2"/>
        <v>Yếu</v>
      </c>
      <c r="U45" s="9" t="s">
        <v>721</v>
      </c>
      <c r="V45" s="14" t="s">
        <v>649</v>
      </c>
      <c r="W45" s="29"/>
      <c r="X45" s="11"/>
    </row>
    <row r="46" spans="1:24" s="10" customFormat="1" ht="26.25" customHeight="1">
      <c r="A46" s="9">
        <v>40</v>
      </c>
      <c r="B46" s="9">
        <v>2210040046</v>
      </c>
      <c r="C46" s="43" t="s">
        <v>83</v>
      </c>
      <c r="D46" s="44" t="s">
        <v>47</v>
      </c>
      <c r="E46" s="12"/>
      <c r="F46" s="13"/>
      <c r="G46" s="9"/>
      <c r="H46" s="9"/>
      <c r="I46" s="9"/>
      <c r="J46" s="9">
        <v>25</v>
      </c>
      <c r="K46" s="9">
        <v>7</v>
      </c>
      <c r="L46" s="9">
        <v>4</v>
      </c>
      <c r="M46" s="9">
        <v>10</v>
      </c>
      <c r="N46" s="9">
        <v>5</v>
      </c>
      <c r="O46" s="9">
        <v>0</v>
      </c>
      <c r="P46" s="9">
        <v>15</v>
      </c>
      <c r="Q46" s="9">
        <v>5</v>
      </c>
      <c r="R46" s="26">
        <f t="shared" si="0"/>
        <v>4</v>
      </c>
      <c r="S46" s="92">
        <f t="shared" si="1"/>
        <v>75</v>
      </c>
      <c r="T46" s="26" t="str">
        <f t="shared" si="2"/>
        <v>Khá</v>
      </c>
      <c r="U46" s="9" t="s">
        <v>722</v>
      </c>
      <c r="V46" s="14" t="s">
        <v>653</v>
      </c>
      <c r="W46" s="30"/>
      <c r="X46" s="11"/>
    </row>
    <row r="47" spans="1:24" s="10" customFormat="1" ht="26.25" customHeight="1">
      <c r="A47" s="9">
        <v>41</v>
      </c>
      <c r="B47" s="9">
        <v>2210040049</v>
      </c>
      <c r="C47" s="43" t="s">
        <v>644</v>
      </c>
      <c r="D47" s="44" t="s">
        <v>178</v>
      </c>
      <c r="E47" s="12"/>
      <c r="F47" s="13"/>
      <c r="G47" s="9"/>
      <c r="H47" s="9"/>
      <c r="I47" s="9"/>
      <c r="J47" s="9">
        <v>25</v>
      </c>
      <c r="K47" s="9">
        <v>7</v>
      </c>
      <c r="L47" s="9">
        <v>4</v>
      </c>
      <c r="M47" s="9">
        <v>10</v>
      </c>
      <c r="N47" s="9">
        <v>5</v>
      </c>
      <c r="O47" s="9">
        <v>0</v>
      </c>
      <c r="P47" s="9">
        <v>15</v>
      </c>
      <c r="Q47" s="9">
        <v>5</v>
      </c>
      <c r="R47" s="26">
        <f t="shared" si="0"/>
        <v>4</v>
      </c>
      <c r="S47" s="92">
        <f t="shared" si="1"/>
        <v>75</v>
      </c>
      <c r="T47" s="26" t="str">
        <f t="shared" si="2"/>
        <v>Khá</v>
      </c>
      <c r="U47" s="9" t="s">
        <v>678</v>
      </c>
      <c r="V47" s="14" t="s">
        <v>653</v>
      </c>
      <c r="W47" s="29"/>
      <c r="X47" s="11"/>
    </row>
    <row r="48" spans="1:24" s="10" customFormat="1" ht="26.25" customHeight="1">
      <c r="A48" s="9">
        <v>42</v>
      </c>
      <c r="B48" s="9">
        <v>2210040051</v>
      </c>
      <c r="C48" s="43" t="s">
        <v>48</v>
      </c>
      <c r="D48" s="44" t="s">
        <v>337</v>
      </c>
      <c r="E48" s="12"/>
      <c r="F48" s="13"/>
      <c r="G48" s="9"/>
      <c r="H48" s="9"/>
      <c r="I48" s="9"/>
      <c r="J48" s="9">
        <v>23</v>
      </c>
      <c r="K48" s="9">
        <v>5</v>
      </c>
      <c r="L48" s="9">
        <v>4</v>
      </c>
      <c r="M48" s="9">
        <v>5</v>
      </c>
      <c r="N48" s="26">
        <v>5</v>
      </c>
      <c r="O48" s="9">
        <v>0</v>
      </c>
      <c r="P48" s="9">
        <v>13</v>
      </c>
      <c r="Q48" s="27">
        <v>0</v>
      </c>
      <c r="R48" s="26">
        <f t="shared" si="0"/>
        <v>0</v>
      </c>
      <c r="S48" s="92">
        <f t="shared" si="1"/>
        <v>55</v>
      </c>
      <c r="T48" s="26" t="str">
        <f t="shared" si="2"/>
        <v>TB</v>
      </c>
      <c r="U48" s="9" t="s">
        <v>682</v>
      </c>
      <c r="V48" s="14" t="s">
        <v>649</v>
      </c>
      <c r="W48" s="29"/>
      <c r="X48" s="11"/>
    </row>
    <row r="49" spans="1:24" s="10" customFormat="1" ht="26.25" customHeight="1">
      <c r="A49" s="9">
        <v>43</v>
      </c>
      <c r="B49" s="9">
        <v>2210040053</v>
      </c>
      <c r="C49" s="98" t="s">
        <v>385</v>
      </c>
      <c r="D49" s="99" t="s">
        <v>86</v>
      </c>
      <c r="E49" s="12"/>
      <c r="F49" s="13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6">
        <f t="shared" si="0"/>
        <v>0</v>
      </c>
      <c r="S49" s="92">
        <f t="shared" si="1"/>
        <v>0</v>
      </c>
      <c r="T49" s="26" t="str">
        <f t="shared" si="2"/>
        <v>Yếu</v>
      </c>
      <c r="U49" s="9" t="s">
        <v>648</v>
      </c>
      <c r="V49" s="14" t="s">
        <v>649</v>
      </c>
      <c r="W49" s="29"/>
      <c r="X49" s="11"/>
    </row>
    <row r="50" spans="1:24" s="10" customFormat="1" ht="26.25" customHeight="1">
      <c r="A50" s="9">
        <v>44</v>
      </c>
      <c r="B50" s="9">
        <v>2210040054</v>
      </c>
      <c r="C50" s="43" t="s">
        <v>244</v>
      </c>
      <c r="D50" s="44" t="s">
        <v>50</v>
      </c>
      <c r="E50" s="12"/>
      <c r="F50" s="13"/>
      <c r="G50" s="9"/>
      <c r="H50" s="9"/>
      <c r="I50" s="9"/>
      <c r="J50" s="9">
        <v>23</v>
      </c>
      <c r="K50" s="9">
        <v>5</v>
      </c>
      <c r="L50" s="9">
        <v>4</v>
      </c>
      <c r="M50" s="9">
        <v>5</v>
      </c>
      <c r="N50" s="26">
        <v>5</v>
      </c>
      <c r="O50" s="9">
        <v>0</v>
      </c>
      <c r="P50" s="9">
        <v>13</v>
      </c>
      <c r="Q50" s="27">
        <v>0</v>
      </c>
      <c r="R50" s="26">
        <f t="shared" si="0"/>
        <v>0</v>
      </c>
      <c r="S50" s="92">
        <f t="shared" si="1"/>
        <v>55</v>
      </c>
      <c r="T50" s="26" t="str">
        <f t="shared" si="2"/>
        <v>TB</v>
      </c>
      <c r="U50" s="9" t="s">
        <v>693</v>
      </c>
      <c r="V50" s="14" t="s">
        <v>649</v>
      </c>
      <c r="W50" s="29"/>
      <c r="X50" s="11"/>
    </row>
    <row r="51" spans="1:24" s="11" customFormat="1" ht="26.25" customHeight="1">
      <c r="A51" s="9">
        <v>44</v>
      </c>
      <c r="B51" s="65">
        <v>2210040054</v>
      </c>
      <c r="C51" s="63" t="s">
        <v>244</v>
      </c>
      <c r="D51" s="64" t="s">
        <v>50</v>
      </c>
      <c r="E51" s="12"/>
      <c r="F51" s="13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35">
        <f t="shared" ref="R51" si="3">IF(V51="Xuất sắc",5,IF(V51="Giỏi",4,IF(V51="Khá",3,IF(V51="TB",1,0))))</f>
        <v>0</v>
      </c>
      <c r="S51" s="36">
        <f t="shared" ref="S51" si="4">SUM(J51:R51)</f>
        <v>0</v>
      </c>
      <c r="T51" s="35" t="str">
        <f t="shared" ref="T51" si="5">IF(S51&gt;=90,"Xuất sắc",IF(S51&gt;=80,"Tốt",IF(S51&gt;=70,"Khá",IF(S51&gt;=50,"TB","Yếu"))))</f>
        <v>Yếu</v>
      </c>
      <c r="U51" s="9"/>
      <c r="V51" s="14"/>
      <c r="W51" s="29"/>
    </row>
    <row r="52" spans="1:24">
      <c r="A52" s="2"/>
      <c r="B52" s="16"/>
      <c r="C52" s="17"/>
      <c r="D52" s="17"/>
      <c r="E52" s="18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20"/>
      <c r="U52" s="21"/>
      <c r="V52" s="20"/>
      <c r="W52" s="22"/>
      <c r="X52" s="23"/>
    </row>
    <row r="53" spans="1:24">
      <c r="A53" s="153" t="s">
        <v>111</v>
      </c>
      <c r="B53" s="153"/>
      <c r="C53" s="153"/>
      <c r="D53" s="153"/>
      <c r="E53" s="3"/>
      <c r="F53" s="3"/>
      <c r="G53" s="37"/>
      <c r="H53" s="4" t="s">
        <v>112</v>
      </c>
      <c r="I53" s="4"/>
      <c r="J53" s="4"/>
      <c r="K53" s="4"/>
      <c r="L53" s="4"/>
      <c r="M53" s="4"/>
      <c r="N53" s="4"/>
      <c r="O53" s="4"/>
      <c r="P53" s="4"/>
      <c r="Q53" s="37"/>
      <c r="R53" s="37"/>
      <c r="S53" s="153" t="s">
        <v>113</v>
      </c>
      <c r="T53" s="153"/>
      <c r="U53" s="153"/>
      <c r="V53" s="153"/>
      <c r="W53" s="153"/>
    </row>
  </sheetData>
  <sortState ref="A8:X62">
    <sortCondition sortBy="cellColor" ref="B8:B62" dxfId="1"/>
    <sortCondition sortBy="cellColor" ref="B8:B62" dxfId="0"/>
    <sortCondition ref="B8:B62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53:D53"/>
    <mergeCell ref="S53:W53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pageMargins left="0.25" right="0.25" top="0.5" bottom="0.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22CĐTT1 1</vt:lpstr>
      <vt:lpstr>22CĐTT2</vt:lpstr>
      <vt:lpstr>22CĐBC</vt:lpstr>
      <vt:lpstr>22CĐPR</vt:lpstr>
      <vt:lpstr>22CĐĐH</vt:lpstr>
      <vt:lpstr>22CĐQP</vt:lpstr>
      <vt:lpstr>'22CĐBC'!Print_Titles</vt:lpstr>
      <vt:lpstr>'22CĐĐH'!Print_Titles</vt:lpstr>
      <vt:lpstr>'22CĐPR'!Print_Titles</vt:lpstr>
      <vt:lpstr>'22CĐQP'!Print_Titles</vt:lpstr>
      <vt:lpstr>'22CĐTT1 1'!Print_Titles</vt:lpstr>
      <vt:lpstr>'22CĐTT2'!Print_Titles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</dc:creator>
  <cp:lastModifiedBy>Admin</cp:lastModifiedBy>
  <cp:lastPrinted>2023-08-19T06:33:15Z</cp:lastPrinted>
  <dcterms:created xsi:type="dcterms:W3CDTF">2023-07-20T04:17:43Z</dcterms:created>
  <dcterms:modified xsi:type="dcterms:W3CDTF">2023-10-21T08:58:52Z</dcterms:modified>
</cp:coreProperties>
</file>