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o tao\NH 2025 - 2026\hoc ky II\DS CHIA LOP\"/>
    </mc:Choice>
  </mc:AlternateContent>
  <bookViews>
    <workbookView xWindow="0" yWindow="0" windowWidth="20490" windowHeight="7740" tabRatio="755" firstSheet="2" activeTab="9"/>
  </bookViews>
  <sheets>
    <sheet name="Phan tich cao dang" sheetId="2" state="hidden" r:id="rId1"/>
    <sheet name="Phan tichtrungcap" sheetId="3" state="hidden" r:id="rId2"/>
    <sheet name="25CĐTT1" sheetId="38" r:id="rId3"/>
    <sheet name="25CĐTT2" sheetId="41" r:id="rId4"/>
    <sheet name="25CĐBC1" sheetId="29" r:id="rId5"/>
    <sheet name="25CĐBC2" sheetId="45" r:id="rId6"/>
    <sheet name="25CĐPR1" sheetId="31" r:id="rId7"/>
    <sheet name="25CĐPR2" sheetId="44" r:id="rId8"/>
    <sheet name="25CDDH" sheetId="32" r:id="rId9"/>
    <sheet name="25CĐQP" sheetId="33" r:id="rId10"/>
    <sheet name="Sheet1" sheetId="19" state="hidden" r:id="rId11"/>
  </sheets>
  <externalReferences>
    <externalReference r:id="rId12"/>
  </externalReferences>
  <definedNames>
    <definedName name="_xlnm._FilterDatabase" localSheetId="9" hidden="1">'25CĐQP'!$A$7:$O$68</definedName>
    <definedName name="_xlnm.Print_Titles" localSheetId="4">'25CĐBC1'!$7:$9</definedName>
    <definedName name="_xlnm.Print_Titles" localSheetId="8">'25CDDH'!$7:$9</definedName>
    <definedName name="_xlnm.Print_Titles" localSheetId="6">'25CĐPR1'!$7:$9</definedName>
    <definedName name="_xlnm.Print_Titles" localSheetId="9">'25CĐQP'!$7:$9</definedName>
  </definedNames>
  <calcPr calcId="152511"/>
  <extLst>
    <ext uri="GoogleSheetsCustomDataVersion1">
      <go:sheetsCustomData xmlns:go="http://customooxmlschemas.google.com/" r:id="" roundtripDataSignature="AMtx7mhqVH/wqCObgTKlZsWMZgxWL5bP3w=="/>
    </ext>
  </extLst>
</workbook>
</file>

<file path=xl/calcChain.xml><?xml version="1.0" encoding="utf-8"?>
<calcChain xmlns="http://schemas.openxmlformats.org/spreadsheetml/2006/main">
  <c r="V9" i="44" l="1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86" i="29"/>
  <c r="N87" i="29"/>
  <c r="N9" i="41" l="1"/>
  <c r="N9" i="45" l="1"/>
  <c r="N10" i="45" l="1"/>
  <c r="N14" i="45"/>
  <c r="N18" i="45"/>
  <c r="N22" i="45"/>
  <c r="N26" i="45"/>
  <c r="N30" i="45"/>
  <c r="N34" i="45"/>
  <c r="N38" i="45"/>
  <c r="N42" i="45"/>
  <c r="N46" i="45"/>
  <c r="N50" i="45"/>
  <c r="N54" i="45"/>
  <c r="N58" i="45"/>
  <c r="N62" i="45"/>
  <c r="N66" i="45"/>
  <c r="N70" i="45"/>
  <c r="N74" i="45"/>
  <c r="N78" i="45"/>
  <c r="N82" i="45"/>
  <c r="N12" i="45"/>
  <c r="N16" i="45"/>
  <c r="N20" i="45"/>
  <c r="N24" i="45"/>
  <c r="N28" i="45"/>
  <c r="N32" i="45"/>
  <c r="N36" i="45"/>
  <c r="N40" i="45"/>
  <c r="N44" i="45"/>
  <c r="N48" i="45"/>
  <c r="N52" i="45"/>
  <c r="N56" i="45"/>
  <c r="N60" i="45"/>
  <c r="N64" i="45"/>
  <c r="N68" i="45"/>
  <c r="N72" i="45"/>
  <c r="N76" i="45"/>
  <c r="N80" i="45"/>
  <c r="N84" i="45"/>
  <c r="N11" i="45"/>
  <c r="N13" i="45"/>
  <c r="N15" i="45"/>
  <c r="N17" i="45"/>
  <c r="N19" i="45"/>
  <c r="N21" i="45"/>
  <c r="N23" i="45"/>
  <c r="N25" i="45"/>
  <c r="N27" i="45"/>
  <c r="N29" i="45"/>
  <c r="N31" i="45"/>
  <c r="N33" i="45"/>
  <c r="N35" i="45"/>
  <c r="N37" i="45"/>
  <c r="N39" i="45"/>
  <c r="N41" i="45"/>
  <c r="N43" i="45"/>
  <c r="N45" i="45"/>
  <c r="N47" i="45"/>
  <c r="N49" i="45"/>
  <c r="N51" i="45"/>
  <c r="N53" i="45"/>
  <c r="N55" i="45"/>
  <c r="N57" i="45"/>
  <c r="N59" i="45"/>
  <c r="N61" i="45"/>
  <c r="N63" i="45"/>
  <c r="N65" i="45"/>
  <c r="N67" i="45"/>
  <c r="N69" i="45"/>
  <c r="N71" i="45"/>
  <c r="N73" i="45"/>
  <c r="N75" i="45"/>
  <c r="N77" i="45"/>
  <c r="N79" i="45"/>
  <c r="N81" i="45"/>
  <c r="N83" i="45"/>
  <c r="N9" i="32" l="1"/>
  <c r="O9" i="33"/>
  <c r="V9" i="31"/>
  <c r="V65" i="31" l="1"/>
  <c r="V67" i="31"/>
  <c r="V69" i="31"/>
  <c r="V71" i="31"/>
  <c r="V73" i="31"/>
  <c r="V75" i="31"/>
  <c r="V77" i="31"/>
  <c r="V79" i="31"/>
  <c r="V81" i="31"/>
  <c r="V83" i="31"/>
  <c r="V85" i="31"/>
  <c r="V87" i="31"/>
  <c r="V66" i="31"/>
  <c r="V68" i="31"/>
  <c r="V70" i="31"/>
  <c r="V72" i="31"/>
  <c r="V74" i="31"/>
  <c r="V76" i="31"/>
  <c r="V78" i="31"/>
  <c r="V80" i="31"/>
  <c r="V82" i="31"/>
  <c r="V84" i="31"/>
  <c r="V86" i="31"/>
  <c r="O69" i="33"/>
  <c r="O71" i="33"/>
  <c r="O73" i="33"/>
  <c r="O75" i="33"/>
  <c r="O77" i="33"/>
  <c r="O70" i="33"/>
  <c r="O72" i="33"/>
  <c r="O74" i="33"/>
  <c r="O76" i="33"/>
  <c r="N36" i="32"/>
  <c r="N38" i="32"/>
  <c r="N40" i="32"/>
  <c r="N42" i="32"/>
  <c r="N44" i="32"/>
  <c r="N46" i="32"/>
  <c r="N48" i="32"/>
  <c r="N50" i="32"/>
  <c r="N52" i="32"/>
  <c r="N54" i="32"/>
  <c r="N56" i="32"/>
  <c r="N58" i="32"/>
  <c r="N60" i="32"/>
  <c r="N62" i="32"/>
  <c r="N64" i="32"/>
  <c r="N66" i="32"/>
  <c r="N68" i="32"/>
  <c r="N35" i="32"/>
  <c r="N37" i="32"/>
  <c r="N39" i="32"/>
  <c r="N41" i="32"/>
  <c r="N43" i="32"/>
  <c r="N45" i="32"/>
  <c r="N47" i="32"/>
  <c r="N49" i="32"/>
  <c r="N51" i="32"/>
  <c r="N53" i="32"/>
  <c r="N55" i="32"/>
  <c r="N57" i="32"/>
  <c r="N59" i="32"/>
  <c r="N61" i="32"/>
  <c r="N63" i="32"/>
  <c r="N65" i="32"/>
  <c r="N67" i="32"/>
  <c r="N69" i="32"/>
  <c r="V34" i="44"/>
  <c r="V36" i="44"/>
  <c r="V38" i="44"/>
  <c r="V40" i="44"/>
  <c r="V42" i="44"/>
  <c r="V44" i="44"/>
  <c r="V46" i="44"/>
  <c r="V48" i="44"/>
  <c r="V50" i="44"/>
  <c r="V52" i="44"/>
  <c r="V54" i="44"/>
  <c r="V56" i="44"/>
  <c r="V58" i="44"/>
  <c r="V60" i="44"/>
  <c r="V62" i="44"/>
  <c r="V64" i="44"/>
  <c r="V66" i="44"/>
  <c r="V68" i="44"/>
  <c r="V70" i="44"/>
  <c r="V72" i="44"/>
  <c r="V74" i="44"/>
  <c r="V76" i="44"/>
  <c r="V78" i="44"/>
  <c r="V80" i="44"/>
  <c r="V82" i="44"/>
  <c r="V84" i="44"/>
  <c r="V86" i="44"/>
  <c r="V33" i="44"/>
  <c r="V35" i="44"/>
  <c r="V37" i="44"/>
  <c r="V39" i="44"/>
  <c r="V41" i="44"/>
  <c r="V43" i="44"/>
  <c r="V45" i="44"/>
  <c r="V47" i="44"/>
  <c r="V49" i="44"/>
  <c r="V51" i="44"/>
  <c r="V53" i="44"/>
  <c r="V55" i="44"/>
  <c r="V57" i="44"/>
  <c r="V59" i="44"/>
  <c r="V61" i="44"/>
  <c r="V63" i="44"/>
  <c r="V65" i="44"/>
  <c r="V67" i="44"/>
  <c r="V69" i="44"/>
  <c r="V71" i="44"/>
  <c r="V73" i="44"/>
  <c r="V75" i="44"/>
  <c r="V77" i="44"/>
  <c r="V79" i="44"/>
  <c r="V81" i="44"/>
  <c r="V83" i="44"/>
  <c r="V85" i="44"/>
  <c r="N32" i="32"/>
  <c r="N33" i="32"/>
  <c r="N34" i="32"/>
  <c r="V12" i="44"/>
  <c r="V14" i="44"/>
  <c r="V16" i="44"/>
  <c r="V18" i="44"/>
  <c r="V20" i="44"/>
  <c r="V22" i="44"/>
  <c r="V24" i="44"/>
  <c r="V26" i="44"/>
  <c r="V28" i="44"/>
  <c r="V30" i="44"/>
  <c r="V32" i="44"/>
  <c r="V10" i="44"/>
  <c r="V11" i="44"/>
  <c r="V13" i="44"/>
  <c r="V15" i="44"/>
  <c r="V17" i="44"/>
  <c r="V19" i="44"/>
  <c r="V21" i="44"/>
  <c r="V23" i="44"/>
  <c r="V27" i="44"/>
  <c r="V31" i="44"/>
  <c r="V25" i="44"/>
  <c r="V29" i="44"/>
  <c r="O67" i="33"/>
  <c r="O65" i="33"/>
  <c r="O63" i="33"/>
  <c r="O61" i="33"/>
  <c r="O59" i="33"/>
  <c r="O57" i="33"/>
  <c r="O55" i="33"/>
  <c r="O53" i="33"/>
  <c r="O51" i="33"/>
  <c r="O49" i="33"/>
  <c r="O47" i="33"/>
  <c r="O45" i="33"/>
  <c r="O43" i="33"/>
  <c r="O41" i="33"/>
  <c r="O39" i="33"/>
  <c r="O37" i="33"/>
  <c r="O35" i="33"/>
  <c r="O33" i="33"/>
  <c r="O31" i="33"/>
  <c r="O29" i="33"/>
  <c r="O27" i="33"/>
  <c r="O25" i="33"/>
  <c r="O23" i="33"/>
  <c r="O21" i="33"/>
  <c r="O19" i="33"/>
  <c r="O17" i="33"/>
  <c r="O15" i="33"/>
  <c r="O13" i="33"/>
  <c r="O11" i="33"/>
  <c r="O68" i="33"/>
  <c r="O66" i="33"/>
  <c r="O64" i="33"/>
  <c r="O62" i="33"/>
  <c r="O60" i="33"/>
  <c r="O58" i="33"/>
  <c r="O56" i="33"/>
  <c r="O54" i="33"/>
  <c r="O52" i="33"/>
  <c r="O50" i="33"/>
  <c r="O48" i="33"/>
  <c r="O46" i="33"/>
  <c r="O44" i="33"/>
  <c r="O42" i="33"/>
  <c r="O40" i="33"/>
  <c r="O38" i="33"/>
  <c r="O36" i="33"/>
  <c r="O34" i="33"/>
  <c r="O32" i="33"/>
  <c r="O30" i="33"/>
  <c r="O28" i="33"/>
  <c r="O26" i="33"/>
  <c r="O24" i="33"/>
  <c r="O22" i="33"/>
  <c r="O20" i="33"/>
  <c r="O18" i="33"/>
  <c r="O16" i="33"/>
  <c r="O14" i="33"/>
  <c r="O12" i="33"/>
  <c r="O10" i="33"/>
  <c r="N31" i="32"/>
  <c r="N28" i="32"/>
  <c r="N26" i="32"/>
  <c r="N24" i="32"/>
  <c r="N23" i="32"/>
  <c r="N22" i="32"/>
  <c r="N21" i="32"/>
  <c r="N19" i="32"/>
  <c r="N18" i="32"/>
  <c r="N14" i="32"/>
  <c r="N13" i="32"/>
  <c r="N12" i="32"/>
  <c r="N30" i="32"/>
  <c r="N29" i="32"/>
  <c r="N27" i="32"/>
  <c r="N25" i="32"/>
  <c r="N20" i="32"/>
  <c r="N17" i="32"/>
  <c r="N16" i="32"/>
  <c r="N15" i="32"/>
  <c r="N11" i="32"/>
  <c r="N10" i="32"/>
  <c r="V11" i="31"/>
  <c r="V12" i="31"/>
  <c r="V13" i="31"/>
  <c r="V14" i="31"/>
  <c r="V15" i="31"/>
  <c r="V16" i="31"/>
  <c r="V17" i="31"/>
  <c r="V19" i="31"/>
  <c r="V21" i="31"/>
  <c r="V22" i="31"/>
  <c r="V24" i="31"/>
  <c r="V26" i="31"/>
  <c r="V28" i="31"/>
  <c r="V30" i="31"/>
  <c r="V32" i="31"/>
  <c r="V34" i="31"/>
  <c r="V36" i="31"/>
  <c r="V38" i="31"/>
  <c r="V40" i="31"/>
  <c r="V42" i="31"/>
  <c r="V44" i="31"/>
  <c r="V45" i="31"/>
  <c r="V47" i="31"/>
  <c r="V49" i="31"/>
  <c r="V52" i="31"/>
  <c r="V55" i="31"/>
  <c r="V56" i="31"/>
  <c r="V57" i="31"/>
  <c r="V58" i="31"/>
  <c r="V59" i="31"/>
  <c r="V60" i="31"/>
  <c r="V61" i="31"/>
  <c r="V63" i="31"/>
  <c r="V18" i="31"/>
  <c r="V20" i="31"/>
  <c r="V23" i="31"/>
  <c r="V25" i="31"/>
  <c r="V27" i="31"/>
  <c r="V29" i="31"/>
  <c r="V31" i="31"/>
  <c r="V33" i="31"/>
  <c r="V35" i="31"/>
  <c r="V37" i="31"/>
  <c r="V39" i="31"/>
  <c r="V41" i="31"/>
  <c r="V48" i="31"/>
  <c r="V51" i="31"/>
  <c r="V54" i="31"/>
  <c r="V64" i="31"/>
  <c r="V10" i="31"/>
  <c r="V43" i="31"/>
  <c r="V46" i="31"/>
  <c r="V50" i="31"/>
  <c r="V53" i="31"/>
  <c r="V62" i="31"/>
  <c r="N9" i="29"/>
  <c r="Q10" i="38"/>
  <c r="N40" i="41" l="1"/>
  <c r="N42" i="41"/>
  <c r="N44" i="41"/>
  <c r="N46" i="41"/>
  <c r="N48" i="41"/>
  <c r="N50" i="41"/>
  <c r="N52" i="41"/>
  <c r="N54" i="41"/>
  <c r="N56" i="41"/>
  <c r="N58" i="41"/>
  <c r="N60" i="41"/>
  <c r="N62" i="41"/>
  <c r="N64" i="41"/>
  <c r="N66" i="41"/>
  <c r="N68" i="41"/>
  <c r="N70" i="41"/>
  <c r="N72" i="41"/>
  <c r="N74" i="41"/>
  <c r="N76" i="41"/>
  <c r="N78" i="41"/>
  <c r="N80" i="41"/>
  <c r="N82" i="41"/>
  <c r="N84" i="41"/>
  <c r="N86" i="41"/>
  <c r="N88" i="41"/>
  <c r="N41" i="41"/>
  <c r="N43" i="41"/>
  <c r="N45" i="41"/>
  <c r="N47" i="41"/>
  <c r="N49" i="41"/>
  <c r="N51" i="41"/>
  <c r="N53" i="41"/>
  <c r="N55" i="41"/>
  <c r="N57" i="41"/>
  <c r="N59" i="41"/>
  <c r="N61" i="41"/>
  <c r="N63" i="41"/>
  <c r="N65" i="41"/>
  <c r="N67" i="41"/>
  <c r="N69" i="41"/>
  <c r="N71" i="41"/>
  <c r="N73" i="41"/>
  <c r="N75" i="41"/>
  <c r="N77" i="41"/>
  <c r="N79" i="41"/>
  <c r="N81" i="41"/>
  <c r="N83" i="41"/>
  <c r="N85" i="41"/>
  <c r="N87" i="41"/>
  <c r="Q48" i="38"/>
  <c r="Q50" i="38"/>
  <c r="Q52" i="38"/>
  <c r="Q54" i="38"/>
  <c r="Q56" i="38"/>
  <c r="Q58" i="38"/>
  <c r="Q60" i="38"/>
  <c r="Q62" i="38"/>
  <c r="Q64" i="38"/>
  <c r="Q66" i="38"/>
  <c r="Q68" i="38"/>
  <c r="Q70" i="38"/>
  <c r="Q72" i="38"/>
  <c r="Q74" i="38"/>
  <c r="Q76" i="38"/>
  <c r="Q78" i="38"/>
  <c r="Q80" i="38"/>
  <c r="Q82" i="38"/>
  <c r="Q84" i="38"/>
  <c r="Q86" i="38"/>
  <c r="Q88" i="38"/>
  <c r="Q49" i="38"/>
  <c r="Q51" i="38"/>
  <c r="Q53" i="38"/>
  <c r="Q55" i="38"/>
  <c r="Q57" i="38"/>
  <c r="Q59" i="38"/>
  <c r="Q61" i="38"/>
  <c r="Q63" i="38"/>
  <c r="Q65" i="38"/>
  <c r="Q67" i="38"/>
  <c r="Q69" i="38"/>
  <c r="Q71" i="38"/>
  <c r="Q73" i="38"/>
  <c r="Q75" i="38"/>
  <c r="Q77" i="38"/>
  <c r="Q79" i="38"/>
  <c r="Q81" i="38"/>
  <c r="Q83" i="38"/>
  <c r="Q85" i="38"/>
  <c r="Q87" i="38"/>
  <c r="Q89" i="38"/>
  <c r="N14" i="41"/>
  <c r="N18" i="41"/>
  <c r="N20" i="41"/>
  <c r="N21" i="41"/>
  <c r="N25" i="41"/>
  <c r="N28" i="41"/>
  <c r="N30" i="41"/>
  <c r="N31" i="41"/>
  <c r="N32" i="41"/>
  <c r="N33" i="41"/>
  <c r="N34" i="41"/>
  <c r="N35" i="41"/>
  <c r="N37" i="41"/>
  <c r="N39" i="41"/>
  <c r="N11" i="41"/>
  <c r="N12" i="41"/>
  <c r="N13" i="41"/>
  <c r="N15" i="41"/>
  <c r="N16" i="41"/>
  <c r="N17" i="41"/>
  <c r="N19" i="41"/>
  <c r="N22" i="41"/>
  <c r="N23" i="41"/>
  <c r="N24" i="41"/>
  <c r="N26" i="41"/>
  <c r="N27" i="41"/>
  <c r="N29" i="41"/>
  <c r="N36" i="41"/>
  <c r="N38" i="41"/>
  <c r="N10" i="41"/>
  <c r="N12" i="29"/>
  <c r="N14" i="29"/>
  <c r="N16" i="29"/>
  <c r="N18" i="29"/>
  <c r="N20" i="29"/>
  <c r="N22" i="29"/>
  <c r="N24" i="29"/>
  <c r="N27" i="29"/>
  <c r="N28" i="29"/>
  <c r="N29" i="29"/>
  <c r="N33" i="29"/>
  <c r="N34" i="29"/>
  <c r="N35" i="29"/>
  <c r="N37" i="29"/>
  <c r="N39" i="29"/>
  <c r="N41" i="29"/>
  <c r="N43" i="29"/>
  <c r="N45" i="29"/>
  <c r="N46" i="29"/>
  <c r="N47" i="29"/>
  <c r="N49" i="29"/>
  <c r="N51" i="29"/>
  <c r="N53" i="29"/>
  <c r="N54" i="29"/>
  <c r="N56" i="29"/>
  <c r="N59" i="29"/>
  <c r="N61" i="29"/>
  <c r="N63" i="29"/>
  <c r="N64" i="29"/>
  <c r="N65" i="29"/>
  <c r="N66" i="29"/>
  <c r="N67" i="29"/>
  <c r="N11" i="29"/>
  <c r="N13" i="29"/>
  <c r="N15" i="29"/>
  <c r="N17" i="29"/>
  <c r="N19" i="29"/>
  <c r="N21" i="29"/>
  <c r="N23" i="29"/>
  <c r="N25" i="29"/>
  <c r="N26" i="29"/>
  <c r="N30" i="29"/>
  <c r="N31" i="29"/>
  <c r="N32" i="29"/>
  <c r="N36" i="29"/>
  <c r="N38" i="29"/>
  <c r="N40" i="29"/>
  <c r="N42" i="29"/>
  <c r="N44" i="29"/>
  <c r="N48" i="29"/>
  <c r="N50" i="29"/>
  <c r="N52" i="29"/>
  <c r="N55" i="29"/>
  <c r="N57" i="29"/>
  <c r="N58" i="29"/>
  <c r="N60" i="29"/>
  <c r="N62" i="29"/>
  <c r="N10" i="29"/>
  <c r="Q21" i="38"/>
  <c r="Q23" i="38"/>
  <c r="Q24" i="38"/>
  <c r="Q25" i="38"/>
  <c r="Q26" i="38"/>
  <c r="Q27" i="38"/>
  <c r="Q28" i="38"/>
  <c r="Q32" i="38"/>
  <c r="Q37" i="38"/>
  <c r="Q38" i="38"/>
  <c r="Q40" i="38"/>
  <c r="Q42" i="38"/>
  <c r="Q43" i="38"/>
  <c r="Q45" i="38"/>
  <c r="Q12" i="38"/>
  <c r="Q13" i="38"/>
  <c r="Q14" i="38"/>
  <c r="Q15" i="38"/>
  <c r="Q16" i="38"/>
  <c r="Q17" i="38"/>
  <c r="Q18" i="38"/>
  <c r="Q19" i="38"/>
  <c r="Q20" i="38"/>
  <c r="Q22" i="38"/>
  <c r="Q29" i="38"/>
  <c r="Q30" i="38"/>
  <c r="Q31" i="38"/>
  <c r="Q33" i="38"/>
  <c r="Q34" i="38"/>
  <c r="Q35" i="38"/>
  <c r="Q36" i="38"/>
  <c r="Q39" i="38"/>
  <c r="Q41" i="38"/>
  <c r="Q44" i="38"/>
  <c r="Q46" i="38"/>
  <c r="Q47" i="38"/>
  <c r="Q11" i="38"/>
  <c r="J23" i="19"/>
  <c r="I23" i="19"/>
  <c r="H23" i="19"/>
  <c r="G23" i="19"/>
  <c r="F23" i="19"/>
  <c r="E23" i="19"/>
  <c r="D23" i="19"/>
  <c r="C23" i="19"/>
  <c r="N10" i="3"/>
  <c r="M10" i="3"/>
  <c r="L10" i="3"/>
  <c r="K10" i="3"/>
  <c r="R9" i="3"/>
  <c r="Q9" i="3"/>
  <c r="P9" i="3"/>
  <c r="N9" i="3"/>
  <c r="M9" i="3"/>
  <c r="L9" i="3"/>
  <c r="K9" i="3"/>
  <c r="J9" i="3"/>
  <c r="I9" i="3"/>
  <c r="H9" i="3"/>
  <c r="G9" i="3"/>
  <c r="E9" i="3"/>
  <c r="C9" i="3"/>
  <c r="D9" i="3" s="1"/>
  <c r="B9" i="3"/>
  <c r="B8" i="3"/>
  <c r="R7" i="3"/>
  <c r="Q7" i="3"/>
  <c r="P7" i="3"/>
  <c r="J7" i="3"/>
  <c r="I7" i="3"/>
  <c r="H7" i="3"/>
  <c r="G7" i="3"/>
  <c r="E7" i="3"/>
  <c r="C7" i="3"/>
  <c r="B7" i="3"/>
  <c r="R6" i="3"/>
  <c r="R10" i="3" s="1"/>
  <c r="Q6" i="3"/>
  <c r="Q10" i="3" s="1"/>
  <c r="P6" i="3"/>
  <c r="P10" i="3" s="1"/>
  <c r="N6" i="3"/>
  <c r="M6" i="3"/>
  <c r="L6" i="3"/>
  <c r="K6" i="3"/>
  <c r="J6" i="3"/>
  <c r="I6" i="3"/>
  <c r="H6" i="3"/>
  <c r="G6" i="3"/>
  <c r="E6" i="3"/>
  <c r="E5" i="3" s="1"/>
  <c r="C6" i="3"/>
  <c r="B6" i="3"/>
  <c r="C5" i="3"/>
  <c r="N23" i="2"/>
  <c r="M23" i="2"/>
  <c r="L23" i="2"/>
  <c r="K23" i="2"/>
  <c r="R22" i="2"/>
  <c r="Q22" i="2"/>
  <c r="P22" i="2"/>
  <c r="N22" i="2"/>
  <c r="M22" i="2"/>
  <c r="L22" i="2"/>
  <c r="K22" i="2"/>
  <c r="J22" i="2"/>
  <c r="I22" i="2"/>
  <c r="H22" i="2"/>
  <c r="G22" i="2"/>
  <c r="E22" i="2"/>
  <c r="C22" i="2"/>
  <c r="B22" i="2"/>
  <c r="R21" i="2"/>
  <c r="Q21" i="2"/>
  <c r="P21" i="2"/>
  <c r="N21" i="2"/>
  <c r="M21" i="2"/>
  <c r="L21" i="2"/>
  <c r="K21" i="2"/>
  <c r="J21" i="2"/>
  <c r="I21" i="2"/>
  <c r="H21" i="2"/>
  <c r="G21" i="2"/>
  <c r="E21" i="2"/>
  <c r="C21" i="2"/>
  <c r="B21" i="2"/>
  <c r="R20" i="2"/>
  <c r="Q20" i="2"/>
  <c r="P20" i="2"/>
  <c r="N20" i="2"/>
  <c r="M20" i="2"/>
  <c r="L20" i="2"/>
  <c r="K20" i="2"/>
  <c r="J20" i="2"/>
  <c r="I20" i="2"/>
  <c r="H20" i="2"/>
  <c r="G20" i="2"/>
  <c r="E20" i="2"/>
  <c r="C20" i="2"/>
  <c r="B20" i="2"/>
  <c r="B19" i="2" s="1"/>
  <c r="R18" i="2"/>
  <c r="Q18" i="2"/>
  <c r="P18" i="2"/>
  <c r="N18" i="2"/>
  <c r="M18" i="2"/>
  <c r="L18" i="2"/>
  <c r="K18" i="2"/>
  <c r="J18" i="2"/>
  <c r="I18" i="2"/>
  <c r="H18" i="2"/>
  <c r="G18" i="2"/>
  <c r="E18" i="2"/>
  <c r="C18" i="2"/>
  <c r="B18" i="2"/>
  <c r="R17" i="2"/>
  <c r="Q17" i="2"/>
  <c r="P17" i="2"/>
  <c r="N17" i="2"/>
  <c r="M17" i="2"/>
  <c r="L17" i="2"/>
  <c r="K17" i="2"/>
  <c r="J17" i="2"/>
  <c r="I17" i="2"/>
  <c r="H17" i="2"/>
  <c r="G17" i="2"/>
  <c r="E17" i="2"/>
  <c r="C17" i="2"/>
  <c r="B17" i="2"/>
  <c r="R16" i="2"/>
  <c r="Q16" i="2"/>
  <c r="P16" i="2"/>
  <c r="N16" i="2"/>
  <c r="M16" i="2"/>
  <c r="L16" i="2"/>
  <c r="K16" i="2"/>
  <c r="J16" i="2"/>
  <c r="I16" i="2"/>
  <c r="H16" i="2"/>
  <c r="G16" i="2"/>
  <c r="E16" i="2"/>
  <c r="C16" i="2"/>
  <c r="B16" i="2"/>
  <c r="P15" i="2"/>
  <c r="E15" i="2"/>
  <c r="C15" i="2"/>
  <c r="B15" i="2"/>
  <c r="R14" i="2"/>
  <c r="Q14" i="2"/>
  <c r="P14" i="2"/>
  <c r="N14" i="2"/>
  <c r="M14" i="2"/>
  <c r="L14" i="2"/>
  <c r="K14" i="2"/>
  <c r="J14" i="2"/>
  <c r="I14" i="2"/>
  <c r="H14" i="2"/>
  <c r="G14" i="2"/>
  <c r="E14" i="2"/>
  <c r="C14" i="2"/>
  <c r="B14" i="2"/>
  <c r="R13" i="2"/>
  <c r="Q13" i="2"/>
  <c r="P13" i="2"/>
  <c r="N13" i="2"/>
  <c r="M13" i="2"/>
  <c r="L13" i="2"/>
  <c r="K13" i="2"/>
  <c r="J13" i="2"/>
  <c r="I13" i="2"/>
  <c r="H13" i="2"/>
  <c r="G13" i="2"/>
  <c r="E13" i="2"/>
  <c r="C13" i="2"/>
  <c r="B13" i="2"/>
  <c r="R12" i="2"/>
  <c r="Q12" i="2"/>
  <c r="P12" i="2"/>
  <c r="N12" i="2"/>
  <c r="M12" i="2"/>
  <c r="L12" i="2"/>
  <c r="K12" i="2"/>
  <c r="J12" i="2"/>
  <c r="I12" i="2"/>
  <c r="H12" i="2"/>
  <c r="G12" i="2"/>
  <c r="E12" i="2"/>
  <c r="C12" i="2"/>
  <c r="B12" i="2"/>
  <c r="R11" i="2"/>
  <c r="Q11" i="2"/>
  <c r="P11" i="2"/>
  <c r="N11" i="2"/>
  <c r="M11" i="2"/>
  <c r="L11" i="2"/>
  <c r="K11" i="2"/>
  <c r="J11" i="2"/>
  <c r="I11" i="2"/>
  <c r="H11" i="2"/>
  <c r="G11" i="2"/>
  <c r="E11" i="2"/>
  <c r="C11" i="2"/>
  <c r="B11" i="2"/>
  <c r="R10" i="2"/>
  <c r="Q10" i="2"/>
  <c r="P10" i="2"/>
  <c r="N10" i="2"/>
  <c r="M10" i="2"/>
  <c r="L10" i="2"/>
  <c r="K10" i="2"/>
  <c r="J10" i="2"/>
  <c r="I10" i="2"/>
  <c r="H10" i="2"/>
  <c r="G10" i="2"/>
  <c r="E10" i="2"/>
  <c r="C10" i="2"/>
  <c r="B10" i="2"/>
  <c r="R9" i="2"/>
  <c r="Q9" i="2"/>
  <c r="P9" i="2"/>
  <c r="N9" i="2"/>
  <c r="M9" i="2"/>
  <c r="L9" i="2"/>
  <c r="K9" i="2"/>
  <c r="J9" i="2"/>
  <c r="I9" i="2"/>
  <c r="H9" i="2"/>
  <c r="G9" i="2"/>
  <c r="E9" i="2"/>
  <c r="C9" i="2"/>
  <c r="B9" i="2"/>
  <c r="R8" i="2"/>
  <c r="Q8" i="2"/>
  <c r="P8" i="2"/>
  <c r="N8" i="2"/>
  <c r="M8" i="2"/>
  <c r="L8" i="2"/>
  <c r="K8" i="2"/>
  <c r="J8" i="2"/>
  <c r="I8" i="2"/>
  <c r="H8" i="2"/>
  <c r="G8" i="2"/>
  <c r="E8" i="2"/>
  <c r="C8" i="2"/>
  <c r="B8" i="2"/>
  <c r="R7" i="2"/>
  <c r="Q7" i="2"/>
  <c r="P7" i="2"/>
  <c r="N7" i="2"/>
  <c r="M7" i="2"/>
  <c r="L7" i="2"/>
  <c r="K7" i="2"/>
  <c r="J7" i="2"/>
  <c r="I7" i="2"/>
  <c r="H7" i="2"/>
  <c r="G7" i="2"/>
  <c r="E7" i="2"/>
  <c r="C7" i="2"/>
  <c r="B7" i="2"/>
  <c r="R6" i="2"/>
  <c r="R23" i="2" s="1"/>
  <c r="Q6" i="2"/>
  <c r="Q23" i="2" s="1"/>
  <c r="P6" i="2"/>
  <c r="P23" i="2" s="1"/>
  <c r="N6" i="2"/>
  <c r="M6" i="2"/>
  <c r="L6" i="2"/>
  <c r="K6" i="2"/>
  <c r="J6" i="2"/>
  <c r="I6" i="2"/>
  <c r="H6" i="2"/>
  <c r="G6" i="2"/>
  <c r="E6" i="2"/>
  <c r="C6" i="2"/>
  <c r="B6" i="2"/>
  <c r="P5" i="2"/>
  <c r="E5" i="2"/>
  <c r="C5" i="2"/>
  <c r="B5" i="2"/>
  <c r="F5" i="2" l="1"/>
  <c r="F6" i="2"/>
  <c r="F8" i="2"/>
  <c r="F10" i="2"/>
  <c r="F12" i="2"/>
  <c r="F14" i="2"/>
  <c r="F17" i="2"/>
  <c r="F6" i="3"/>
  <c r="B23" i="2"/>
  <c r="F7" i="3"/>
  <c r="F7" i="2"/>
  <c r="F9" i="2"/>
  <c r="F11" i="2"/>
  <c r="F13" i="2"/>
  <c r="F15" i="2"/>
  <c r="F16" i="2"/>
  <c r="F18" i="2"/>
  <c r="D20" i="2"/>
  <c r="D21" i="2"/>
  <c r="D22" i="2"/>
  <c r="F9" i="3"/>
  <c r="F20" i="2"/>
  <c r="F21" i="2"/>
  <c r="F22" i="2"/>
  <c r="C19" i="2"/>
  <c r="D19" i="2" s="1"/>
  <c r="E19" i="2"/>
  <c r="F19" i="2" s="1"/>
  <c r="B5" i="3"/>
  <c r="B10" i="3" s="1"/>
  <c r="C8" i="3"/>
  <c r="D8" i="3" s="1"/>
  <c r="E8" i="3"/>
  <c r="F8" i="3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6" i="3"/>
  <c r="D7" i="3"/>
  <c r="F5" i="3" l="1"/>
  <c r="D5" i="3"/>
  <c r="C10" i="3"/>
  <c r="D10" i="3" s="1"/>
  <c r="E23" i="2"/>
  <c r="F23" i="2" s="1"/>
  <c r="C23" i="2"/>
  <c r="D23" i="2" s="1"/>
  <c r="E10" i="3"/>
  <c r="F10" i="3" s="1"/>
</calcChain>
</file>

<file path=xl/comments1.xml><?xml version="1.0" encoding="utf-8"?>
<comments xmlns="http://schemas.openxmlformats.org/spreadsheetml/2006/main">
  <authors>
    <author>Admin</author>
  </authors>
  <commentList>
    <comment ref="F4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F8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2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MIỄN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2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2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F5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MIỄN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MIỄN</t>
        </r>
      </text>
    </comment>
    <comment ref="F6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MIỄN</t>
        </r>
      </text>
    </comment>
    <comment ref="F8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MIỄN</t>
        </r>
      </text>
    </comment>
    <comment ref="F8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MIỄN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F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ĐH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MIỄN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K4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F4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K4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J5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MIỄN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I4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I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  <comment ref="I7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CĐ</t>
        </r>
      </text>
    </comment>
  </commentList>
</comments>
</file>

<file path=xl/sharedStrings.xml><?xml version="1.0" encoding="utf-8"?>
<sst xmlns="http://schemas.openxmlformats.org/spreadsheetml/2006/main" count="4840" uniqueCount="762">
  <si>
    <t>TỔNG CỘNG</t>
  </si>
  <si>
    <t>BẢNG TỔNG HỢP PHÂN TÍCH SINH VIÊN ĐANG HỌC TẬP TẠI TRƯỜNG</t>
  </si>
  <si>
    <t>KHOA - LỚP</t>
  </si>
  <si>
    <t>Sĩ số Sinh viên</t>
  </si>
  <si>
    <t>Độ tuổi</t>
  </si>
  <si>
    <t xml:space="preserve">Tổng số tỉnh thành có SV học tập tại lớp </t>
  </si>
  <si>
    <t xml:space="preserve">Tỷ lệ sinh viên tại các vùng miền </t>
  </si>
  <si>
    <t>Số sinh viên  diện khó khăn</t>
  </si>
  <si>
    <t>Số sinh viên  dân tộc thiểu số</t>
  </si>
  <si>
    <t>Số sinh viên  con thương binh, bệnh binh, liệt sĩ</t>
  </si>
  <si>
    <t>Số sinh viên  theo các tôn giáo khác</t>
  </si>
  <si>
    <t>Tổng số sinh viên</t>
  </si>
  <si>
    <t>SV nam</t>
  </si>
  <si>
    <t>SV nữ</t>
  </si>
  <si>
    <t>Số lượng</t>
  </si>
  <si>
    <t>tỷ lệ</t>
  </si>
  <si>
    <t>SL</t>
  </si>
  <si>
    <t>TB</t>
  </si>
  <si>
    <t>MAX</t>
  </si>
  <si>
    <t>MIN</t>
  </si>
  <si>
    <t>Miền Bắc</t>
  </si>
  <si>
    <t>Duyên hải miền Trung và Tây nguyên</t>
  </si>
  <si>
    <t>TP.Hồ Chí Minh và Đông Nam Bộ</t>
  </si>
  <si>
    <t>Miền Tây nam bộ</t>
  </si>
  <si>
    <t>KHOA BÁO CHÍ &amp; TRUYỀN THÔNG</t>
  </si>
  <si>
    <t>13CĐBC1</t>
  </si>
  <si>
    <t>13CĐBC2</t>
  </si>
  <si>
    <t>13CĐBC3</t>
  </si>
  <si>
    <t>14CĐBC1</t>
  </si>
  <si>
    <t>14CĐBC2</t>
  </si>
  <si>
    <t>14CĐBC3</t>
  </si>
  <si>
    <t>15CĐBC1</t>
  </si>
  <si>
    <t>15CĐBC2</t>
  </si>
  <si>
    <t>15CĐBC3</t>
  </si>
  <si>
    <t>KHOA CÔNG NGHỆ ĐIỆN TỬ TT</t>
  </si>
  <si>
    <t>13CĐKT</t>
  </si>
  <si>
    <t>14CĐKT</t>
  </si>
  <si>
    <t>15CĐKT</t>
  </si>
  <si>
    <t>KHOA CÔNG NGHỆ THÔNG TIN</t>
  </si>
  <si>
    <t>13CĐTH</t>
  </si>
  <si>
    <t>14CĐTH</t>
  </si>
  <si>
    <t>15CĐTH</t>
  </si>
  <si>
    <t>14BC</t>
  </si>
  <si>
    <t>15BC</t>
  </si>
  <si>
    <t>14KT</t>
  </si>
  <si>
    <t>MSSV</t>
  </si>
  <si>
    <t>DANH SÁCH HSSV CHIA THEO ĐỘ TUỔI</t>
  </si>
  <si>
    <t xml:space="preserve">LỚP </t>
  </si>
  <si>
    <t>CHIA THEO ĐỘ TUỔI</t>
  </si>
  <si>
    <t>25+</t>
  </si>
  <si>
    <t>TỔNG</t>
  </si>
  <si>
    <t>Họ và tên</t>
  </si>
  <si>
    <t>STT</t>
  </si>
  <si>
    <t>TRƯỜNG CAO ĐẲNG</t>
  </si>
  <si>
    <t>PHÁT THANH - TRUYỀN HÌNH II</t>
  </si>
  <si>
    <t xml:space="preserve">KÝ TÊN </t>
  </si>
  <si>
    <t>KÝ TÊN</t>
  </si>
  <si>
    <t>PHÒNG ĐÀO TẠO</t>
  </si>
  <si>
    <t>PHÒNG  ĐÀO TẠO</t>
  </si>
  <si>
    <t>Nguyễn Kim Bảo</t>
  </si>
  <si>
    <t>Đỗ Trung Kiên</t>
  </si>
  <si>
    <t>Nguyễn Dương Hoàn Kim</t>
  </si>
  <si>
    <t>Nguyễn Thị Hồng Ngọc</t>
  </si>
  <si>
    <t>Nguyễn Thị Thanh Phương</t>
  </si>
  <si>
    <t>Trần Kim Quỳnh</t>
  </si>
  <si>
    <t>Lê Thị Mai Anh</t>
  </si>
  <si>
    <t>Đồng Tấn Sơn</t>
  </si>
  <si>
    <t>Nguyễn Hữu Duy</t>
  </si>
  <si>
    <t>Nguyễn Huỳnh Thúy Vy</t>
  </si>
  <si>
    <t>Võ Minh Hậu</t>
  </si>
  <si>
    <t>Trần Minh Ty</t>
  </si>
  <si>
    <t>Phạm Minh Vương</t>
  </si>
  <si>
    <t>Phạm Ngọc Tấn</t>
  </si>
  <si>
    <t>Nguyễn Thị Diệu</t>
  </si>
  <si>
    <t>Nguyễn Thị Yến Vân</t>
  </si>
  <si>
    <t>Trần Thế Duy</t>
  </si>
  <si>
    <t>Mai Ngọc Hoàng Uyên</t>
  </si>
  <si>
    <t>Lê Nguyễn Mai Hoa</t>
  </si>
  <si>
    <t>Trần Thị Quỳnh Trâm</t>
  </si>
  <si>
    <t>Nguyễn Ngọc Anh</t>
  </si>
  <si>
    <t>Nguyễn Quang Vinh</t>
  </si>
  <si>
    <t>Nguyễn Thị Mỹ Huyền</t>
  </si>
  <si>
    <t>Phan Anh Đài</t>
  </si>
  <si>
    <t>Trần Thị Yến Nhi</t>
  </si>
  <si>
    <t>Trần Nhật Hào</t>
  </si>
  <si>
    <t>Kim Tuấn</t>
  </si>
  <si>
    <t>Võ Hoàng Nam</t>
  </si>
  <si>
    <t>Lê Bảo Châu</t>
  </si>
  <si>
    <t>Nguyễn Ngọc Huyền</t>
  </si>
  <si>
    <t>Nguyễn Thị Minh Khương</t>
  </si>
  <si>
    <t>Thạch Sáng</t>
  </si>
  <si>
    <t>Lâm Hải Vy</t>
  </si>
  <si>
    <t>Hồ Nguyễn Du</t>
  </si>
  <si>
    <t>Trần Ngọc Quỳnh Giang</t>
  </si>
  <si>
    <t>Nguyễn Quốc Thiện</t>
  </si>
  <si>
    <t>Nguyễn Minh Quốc</t>
  </si>
  <si>
    <t>Dương Trường Nguyên</t>
  </si>
  <si>
    <t>Nguyễn Thị Như Quỳnh</t>
  </si>
  <si>
    <t>Đinh Ngọc Tú Quỳnh</t>
  </si>
  <si>
    <t>Lê Thị Đăng Trinh</t>
  </si>
  <si>
    <t>Hồ Viết Tiếng</t>
  </si>
  <si>
    <t>Trần Thị Thảo</t>
  </si>
  <si>
    <t>Nguyễn Trường Duy</t>
  </si>
  <si>
    <t>Nguyễn Ngọc Khánh Hà</t>
  </si>
  <si>
    <t>Nguyễn Lê Diễm Hằng</t>
  </si>
  <si>
    <t>Hoàng Mỹ Hạnh</t>
  </si>
  <si>
    <t>Lê Thị Mai Hoa</t>
  </si>
  <si>
    <t>Nguyễn Mai Thanh Hồng</t>
  </si>
  <si>
    <t>Phan Nguyễn Quỳnh Hương</t>
  </si>
  <si>
    <t>Nguyễn Thị Diễm Hương</t>
  </si>
  <si>
    <t>Quách Thị Ngọc Huyền</t>
  </si>
  <si>
    <t>Phạm Hoàng Khang</t>
  </si>
  <si>
    <t>Phạm Lê Khanh</t>
  </si>
  <si>
    <t>Nguyễn Khánh Linh</t>
  </si>
  <si>
    <t>Nguyễn Hồng Khánh Linh</t>
  </si>
  <si>
    <t>Nguyễn Thị Cẩm Ly</t>
  </si>
  <si>
    <t>Ngô Hồng Mỹ</t>
  </si>
  <si>
    <t>Hồ Bích Ngọc</t>
  </si>
  <si>
    <t>Trần Thị Thảo Nguyên</t>
  </si>
  <si>
    <t>Trần Đức Nguyên</t>
  </si>
  <si>
    <t>Cháu Thị Thu Phương</t>
  </si>
  <si>
    <t>Thạch Thị Bích Phượng</t>
  </si>
  <si>
    <t>Nguyễn Thanh Tâm</t>
  </si>
  <si>
    <t>Đặng Thị Hồng Thắm</t>
  </si>
  <si>
    <t>Nguyễn Thị Kiều Thanh</t>
  </si>
  <si>
    <t>Nguyễn Thanh Thảo</t>
  </si>
  <si>
    <t>Huỳnh Thị Anh Thư</t>
  </si>
  <si>
    <t>Nguyễn Thị Ngọc Thư</t>
  </si>
  <si>
    <t>Nguyễn Lâm Thủy Tiên</t>
  </si>
  <si>
    <t>Trần Thụy Quỳnh Trâm</t>
  </si>
  <si>
    <t>Phan Thị Thu Trâm</t>
  </si>
  <si>
    <t>Nguyễn Thị Ngọc Trân</t>
  </si>
  <si>
    <t>Võ Thiên Trang</t>
  </si>
  <si>
    <t>Trần Nguyễn Đoan Trinh</t>
  </si>
  <si>
    <t>Nguyễn Thị Thanh Trúc</t>
  </si>
  <si>
    <t>Trần Nguyễn Thành Trung</t>
  </si>
  <si>
    <t>Nguyễn Đặng Cát Tường</t>
  </si>
  <si>
    <t>Huỳnh Thị Ánh Tuyết</t>
  </si>
  <si>
    <t>Phạm Nguyễn Phương Uyên</t>
  </si>
  <si>
    <t>Nguyễn Thị Xuân Vy</t>
  </si>
  <si>
    <t>Nguyễn Thị Như Ý</t>
  </si>
  <si>
    <t>Nguyễn Thị Hải Yến</t>
  </si>
  <si>
    <t>Bùi Thị Như Quỳnh</t>
  </si>
  <si>
    <t>Nguyễn Thị Ngọc Phượng</t>
  </si>
  <si>
    <t>Đào Nguyễn Hoài Thư</t>
  </si>
  <si>
    <t>Phan Nguyễn Thùy Linh</t>
  </si>
  <si>
    <t>Nguyễn Lý Như Quỳnh</t>
  </si>
  <si>
    <t>Trần Nguyễn Phương Vy</t>
  </si>
  <si>
    <t>Lâm Bảo Khang</t>
  </si>
  <si>
    <t>Lê Đào Lan Hương</t>
  </si>
  <si>
    <t>Vũ Quỳnh Anh</t>
  </si>
  <si>
    <t>Nguyễn Thị Ánh Linh</t>
  </si>
  <si>
    <t>H Hải Anh Byă</t>
  </si>
  <si>
    <t>Trần Thị Thanh Tâm</t>
  </si>
  <si>
    <t>Phan Ngọc Yến Vy</t>
  </si>
  <si>
    <t>Trần Lâm Bảo Ngọc</t>
  </si>
  <si>
    <t>Phạm Chí Hào</t>
  </si>
  <si>
    <t>Phạm Thị Thu Hậu</t>
  </si>
  <si>
    <t>Nguyễn Thị Trúc Linh</t>
  </si>
  <si>
    <t>Nguyễn Hoài Minh</t>
  </si>
  <si>
    <t>Phạm Thị Huyền</t>
  </si>
  <si>
    <t>Nguyễn Thị Phương Hạnh</t>
  </si>
  <si>
    <t>Nguyễn Nguyên Kiều Dung</t>
  </si>
  <si>
    <t>Nguyễn Anh Trọng</t>
  </si>
  <si>
    <t>Nguyễn Thị Ánh Ngọc</t>
  </si>
  <si>
    <t>Trần Thái Lan Vy</t>
  </si>
  <si>
    <t>Đào Duy Thanh Thảo</t>
  </si>
  <si>
    <t>Võ Nguyễn Hà Tiên</t>
  </si>
  <si>
    <t>Huỳnh Diễm Thư</t>
  </si>
  <si>
    <t>Nguyễn Thị Tâm Đan</t>
  </si>
  <si>
    <t>Huỳnh Tấn Lực</t>
  </si>
  <si>
    <t>Trịnh Thị Trúc Linh</t>
  </si>
  <si>
    <t>Dương Ngọc Trâm</t>
  </si>
  <si>
    <t>Lâm Bội Quân</t>
  </si>
  <si>
    <t>Đào Dương Thùy Minh</t>
  </si>
  <si>
    <t>Bùi Minh Đức</t>
  </si>
  <si>
    <t>Lê Thị Trúc Giang</t>
  </si>
  <si>
    <t>Thân Thị Hồng Khánh</t>
  </si>
  <si>
    <t>Nguyễn Thị Yến Duy</t>
  </si>
  <si>
    <t>Thái Ngọc Yến Như</t>
  </si>
  <si>
    <t>Huỳnh Thị Bích Ngọc</t>
  </si>
  <si>
    <t>Phan Thành Nhân</t>
  </si>
  <si>
    <t>Tài Nữ Xuân Nhi</t>
  </si>
  <si>
    <t>Nguyễn Hoàng Tuyết Ngân</t>
  </si>
  <si>
    <t>Dương Xuân Cảnh</t>
  </si>
  <si>
    <t>Lê Nguyễn Thanh Ngân</t>
  </si>
  <si>
    <t>Nguyễn Thị Trúc Quỳnh</t>
  </si>
  <si>
    <t>Hà Thị Bích Soan</t>
  </si>
  <si>
    <t>Đặng Nguyễn Ngọc Thảo</t>
  </si>
  <si>
    <t>Trương Thị Huyền Trang</t>
  </si>
  <si>
    <t>Lê Ngọc Hân</t>
  </si>
  <si>
    <t>Lê Thị Hồng Dung</t>
  </si>
  <si>
    <t>Nguyễn Quỳnh Hương</t>
  </si>
  <si>
    <t>Nguyễn Hà Kim Anh</t>
  </si>
  <si>
    <t>Nguyễn Ba Đồng</t>
  </si>
  <si>
    <t>Phùng Thị Ngọc Mai</t>
  </si>
  <si>
    <t>Nguyễn Ngọc Tuyết Nhung</t>
  </si>
  <si>
    <t>Nguyễn Huỳnh Như Trang</t>
  </si>
  <si>
    <t>Nguyễn Trương Quỳnh Như</t>
  </si>
  <si>
    <t>Hà Thanh Tuấn</t>
  </si>
  <si>
    <t>Lê Thị Cẩm Tú</t>
  </si>
  <si>
    <t>Trần Thị Thu Ngọc</t>
  </si>
  <si>
    <t>Nguyễn Lê Phương Vy</t>
  </si>
  <si>
    <t>Phạm Quốc Việt</t>
  </si>
  <si>
    <t>Lê Tuấn Kiệt</t>
  </si>
  <si>
    <t>Diệp Ngọc Diệp</t>
  </si>
  <si>
    <t>Nguyễn Thị Kim Hiền</t>
  </si>
  <si>
    <t>Lê Xuân Đào</t>
  </si>
  <si>
    <t>Tô Minh Long</t>
  </si>
  <si>
    <t>Khương Thị Ngọc Trúc</t>
  </si>
  <si>
    <t>Lê Tiến Vương</t>
  </si>
  <si>
    <t>Lê Thu Thủy</t>
  </si>
  <si>
    <t>Trần Mỹ Hân</t>
  </si>
  <si>
    <t>Nguyễn Hoàng Phương Trang</t>
  </si>
  <si>
    <t>Trần Thị Ngọc Hiền</t>
  </si>
  <si>
    <t>Nguyễn Ngọc Bảo Minh</t>
  </si>
  <si>
    <t>Trần Thị Tuyết Nhi</t>
  </si>
  <si>
    <t>Trần Anh Thư</t>
  </si>
  <si>
    <t>Dương Bích Ngọc</t>
  </si>
  <si>
    <t>Tăng Thị Thanh Nhi</t>
  </si>
  <si>
    <t>Lê Thị Trinh Trinh</t>
  </si>
  <si>
    <t>Huỳnh Thị Ngọc Trinh</t>
  </si>
  <si>
    <t>Lê Phúc Minh Trí</t>
  </si>
  <si>
    <t>Ngô Thị Huyền Trân</t>
  </si>
  <si>
    <t>Nguyễn Trần Bảo Ngọc</t>
  </si>
  <si>
    <t>Nguyễn Khắc Cường</t>
  </si>
  <si>
    <t>Bùi Thị Ngọc Trâm</t>
  </si>
  <si>
    <t>Huỳnh Quang Vinh</t>
  </si>
  <si>
    <t>Huỳnh Thị Khánh Linh</t>
  </si>
  <si>
    <t>Nguyễn Thị Ngọc Yến</t>
  </si>
  <si>
    <t>Lê Thị Thùy Dương</t>
  </si>
  <si>
    <t>Lê Nguyễn Trà My</t>
  </si>
  <si>
    <t>Đỗ Nguyễn Thảo Ni</t>
  </si>
  <si>
    <t>Võ Nguyễn Bảo Quyên</t>
  </si>
  <si>
    <t>Trần Lê Bảo Quyên</t>
  </si>
  <si>
    <t>Nguyễn Lê Duy Anh</t>
  </si>
  <si>
    <t>Nguyễn Thu Em</t>
  </si>
  <si>
    <t>Lâm Hoài Phát</t>
  </si>
  <si>
    <t>Hồ Huỳnh Phương Linh</t>
  </si>
  <si>
    <t>Nguyễn Thị Diễm My</t>
  </si>
  <si>
    <t>Lê Phương Nhã</t>
  </si>
  <si>
    <t>Võ Quỳnh Như</t>
  </si>
  <si>
    <t>Nguyễn Diệp Ái Phương</t>
  </si>
  <si>
    <t>Cao Chí Thiện</t>
  </si>
  <si>
    <t>Huỳnh Thị Hoài Thu</t>
  </si>
  <si>
    <t>Phạm Huỳnh Trân</t>
  </si>
  <si>
    <t>Trần Thị Xuyến</t>
  </si>
  <si>
    <t>Lê Thị Thùy Linh</t>
  </si>
  <si>
    <t>Trần Đình Nam</t>
  </si>
  <si>
    <t>Nguyễn Thị Thanh Thảo</t>
  </si>
  <si>
    <t>Thân Thị Thanh Hiền</t>
  </si>
  <si>
    <t>Nguyễn Minh Hiếu</t>
  </si>
  <si>
    <t>Nguyễn Trọng Tính</t>
  </si>
  <si>
    <t>Nguyễn Thành Đạt</t>
  </si>
  <si>
    <t>Đào Thị Lan Anh</t>
  </si>
  <si>
    <t>Nguyễn Hà Gia Bảo</t>
  </si>
  <si>
    <t>Vũ Ngọc Bình</t>
  </si>
  <si>
    <t>Ngô Thị Ngọc Diễm</t>
  </si>
  <si>
    <t>Phan Đức Duy</t>
  </si>
  <si>
    <t>Kiều Thị Mỹ Duyên</t>
  </si>
  <si>
    <t>Võ Thị Trà Giang</t>
  </si>
  <si>
    <t>Nguyễn Thị Thu Giang</t>
  </si>
  <si>
    <t>Nguyễn Trần Trung Hiếu</t>
  </si>
  <si>
    <t>Đặng Ngọc Hy</t>
  </si>
  <si>
    <t>Ngô Đức Khang</t>
  </si>
  <si>
    <t>Phạm Thị Yến Khoa</t>
  </si>
  <si>
    <t>Lê Kim Mai</t>
  </si>
  <si>
    <t>Lê Hoàng Ngọc Mỹ</t>
  </si>
  <si>
    <t>Nguyễn Ngọc Gia Nghi</t>
  </si>
  <si>
    <t>Nguyễn Thái Ngọc</t>
  </si>
  <si>
    <t>Nguyễn Thanh Ngọc</t>
  </si>
  <si>
    <t>Nguyễn Hoài Phúc</t>
  </si>
  <si>
    <t>Nguyễn Trần Ngân Phương</t>
  </si>
  <si>
    <t>Nguyễn Thị Thắm</t>
  </si>
  <si>
    <t>Ngô Nguyên Thanh Thanh</t>
  </si>
  <si>
    <t>Nguyễn Thị Kim Thanh</t>
  </si>
  <si>
    <t>Trần Thanh Thảo</t>
  </si>
  <si>
    <t>Lê Diệu Thiện</t>
  </si>
  <si>
    <t>Trần Thị Thủy Tiên</t>
  </si>
  <si>
    <t>Quách Ngọc Tiên</t>
  </si>
  <si>
    <t>Lê Bá Tin</t>
  </si>
  <si>
    <t>Trần Quốc Tín</t>
  </si>
  <si>
    <t>Trần Thị Thùy Trâm</t>
  </si>
  <si>
    <t>Nguyễn Tiểu Trân</t>
  </si>
  <si>
    <t>Nguyễn Bảo Trân</t>
  </si>
  <si>
    <t>Lâm Nguyễn Ngọc Trân</t>
  </si>
  <si>
    <t>Trần Thanh Trúc</t>
  </si>
  <si>
    <t>Trần Cẩm Tú</t>
  </si>
  <si>
    <t>Phan Thị Mỹ Uyên</t>
  </si>
  <si>
    <t>Lê Thị Cẩm Vang</t>
  </si>
  <si>
    <t>Huỳnh Cẩm Xuân</t>
  </si>
  <si>
    <t>Trần Võ Phi Yến</t>
  </si>
  <si>
    <t>Phạm Lê Hoàng Yến</t>
  </si>
  <si>
    <t>Nguyễn Thị Hoài An</t>
  </si>
  <si>
    <t>Võ Long Tiểu Bình</t>
  </si>
  <si>
    <t>Cao Tấn Đạt</t>
  </si>
  <si>
    <t>Võ Trần Thúy Diễm</t>
  </si>
  <si>
    <t>Huỳnh Ngọc Thanh Định</t>
  </si>
  <si>
    <t>Lê Nguyễn Tài Đức</t>
  </si>
  <si>
    <t>Lê Hậu Đức</t>
  </si>
  <si>
    <t>Lê Thanh Hằng</t>
  </si>
  <si>
    <t>Lê Nhựt Hào</t>
  </si>
  <si>
    <t>Nguyễn Thái Hiên</t>
  </si>
  <si>
    <t>Vũ Vinh Hiển</t>
  </si>
  <si>
    <t>Lê Gia Huy</t>
  </si>
  <si>
    <t>Mai Hồ Ngọc Khuyên</t>
  </si>
  <si>
    <t>Nguyễn Trần Vĩnh Lâm</t>
  </si>
  <si>
    <t>Bùi Quang Linh</t>
  </si>
  <si>
    <t>Huỳnh Thị Kim Linh</t>
  </si>
  <si>
    <t>Nguyễn Thị Mỹ Linh</t>
  </si>
  <si>
    <t>Tạ Thị Diễm Ngân</t>
  </si>
  <si>
    <t>Lê Huỳnh Diễm Ngọc</t>
  </si>
  <si>
    <t>Nguyễn Thị Thanh Nhã</t>
  </si>
  <si>
    <t>Võ Ngọc Yến Nhi</t>
  </si>
  <si>
    <t>Lương Thị Nhung</t>
  </si>
  <si>
    <t>Trương Ngọc Minh Phương</t>
  </si>
  <si>
    <t>Võ Thị Lan Phương</t>
  </si>
  <si>
    <t>Phạm Minh Sang</t>
  </si>
  <si>
    <t>Lê Nguyễn Pha Thăng</t>
  </si>
  <si>
    <t>Đỗ Thanh Thảo</t>
  </si>
  <si>
    <t>Đinh Quang Thái Thảo</t>
  </si>
  <si>
    <t>Trần Ngọc Thi</t>
  </si>
  <si>
    <t>Nguyễn Đình Thọ</t>
  </si>
  <si>
    <t>Nguyễn Như Ánh Thư</t>
  </si>
  <si>
    <t>Nguyễn Thị Minh Thy</t>
  </si>
  <si>
    <t>Đỗ Vũ Khánh Tiên</t>
  </si>
  <si>
    <t>Hà Mỹ Tiên</t>
  </si>
  <si>
    <t>Trần Lê Vy</t>
  </si>
  <si>
    <t>Nguyễn Khánh Vy</t>
  </si>
  <si>
    <t>Hồng Huỳnh Mỹ Linh</t>
  </si>
  <si>
    <t>Nguyễn Tấn Kiệt</t>
  </si>
  <si>
    <t>Lê Xuân Long</t>
  </si>
  <si>
    <t>Nguyễn Khánh Du</t>
  </si>
  <si>
    <t>Lưu Hoàng Minh Ánh</t>
  </si>
  <si>
    <t>Huỳnh Thị Thu Hạ</t>
  </si>
  <si>
    <t>Vũ Ngọc Bảo Hân</t>
  </si>
  <si>
    <t>Võ Huỳnh Ngọc Loan</t>
  </si>
  <si>
    <t>Hồ Thị Bích Ngọc</t>
  </si>
  <si>
    <t>Triệu Trần Quỳnh Như</t>
  </si>
  <si>
    <t>Lê Ngọc Thảo Quyên</t>
  </si>
  <si>
    <t>Nguyễn Ngọc Như Ý</t>
  </si>
  <si>
    <t>Lê Thị Kim Tiền</t>
  </si>
  <si>
    <t>Phạm Thị Thanh Tuyền</t>
  </si>
  <si>
    <t>Cao Thị Nga</t>
  </si>
  <si>
    <t>Phan Thị Cẩm Tiên</t>
  </si>
  <si>
    <t>Vi Thị Gấm</t>
  </si>
  <si>
    <t>Nguyễn Thị Phúc An</t>
  </si>
  <si>
    <t>Nguyễn Dương Cẩm Ly</t>
  </si>
  <si>
    <t>Phạm Thị Kiều Trang</t>
  </si>
  <si>
    <t>Nguyễn Ngọc Uyên Nhi</t>
  </si>
  <si>
    <t>Nguyễn Hồ Kiều Tiên</t>
  </si>
  <si>
    <t>Đỗ Thị Thanh Vy</t>
  </si>
  <si>
    <t>Phạm Ngọc Hân</t>
  </si>
  <si>
    <t>Vũ Huỳnh Thị Ngọc Linh</t>
  </si>
  <si>
    <t>Nguyễn Thị Quỳnh Như</t>
  </si>
  <si>
    <t>Ngô Phương Anh</t>
  </si>
  <si>
    <t>Niê Thị Thanh Mai Krông</t>
  </si>
  <si>
    <t>Nguyễn Thị Cẩm Nhung</t>
  </si>
  <si>
    <t>Phạm Tô Hoài Như</t>
  </si>
  <si>
    <t>Đỗ Ngọc Minh Anh</t>
  </si>
  <si>
    <t>Nguyễn Thanh Tuyến</t>
  </si>
  <si>
    <t>Nguyễn Phương Thảo</t>
  </si>
  <si>
    <t>Trần Ngọc Xuân Quỳnh</t>
  </si>
  <si>
    <t>Phan Thị Thanh Kiều</t>
  </si>
  <si>
    <t>Lê Thị Cẩm Tiên</t>
  </si>
  <si>
    <t>Trần Ngọc Thanh Vy</t>
  </si>
  <si>
    <t>Bùi Lê Minh Tuấn</t>
  </si>
  <si>
    <t>Nguyễn Ngọc Mỹ Thúy</t>
  </si>
  <si>
    <t>Đỗ Gia Hưng</t>
  </si>
  <si>
    <t>Nguyễn Thanh Hưởng</t>
  </si>
  <si>
    <t>Nguyễn Thị Hồng Nha</t>
  </si>
  <si>
    <t>Lô Hồng Yến</t>
  </si>
  <si>
    <t>Nguyễn Vũ Minh Anh</t>
  </si>
  <si>
    <t>Nguyễn Thị Thúy An</t>
  </si>
  <si>
    <t>Đào Phạm Anh Khuyên</t>
  </si>
  <si>
    <t>Phan Thị Tường Vy</t>
  </si>
  <si>
    <t>Hà Mỹ Uyên</t>
  </si>
  <si>
    <t>Nguyễn Hồ Phương Nghĩa</t>
  </si>
  <si>
    <t>Nguyễn Thị Mỹ Hằng</t>
  </si>
  <si>
    <t>Đoàn Thị Thu Hiền</t>
  </si>
  <si>
    <t>Phạm Công Minh</t>
  </si>
  <si>
    <t>Trần Thị Cẩm Dung</t>
  </si>
  <si>
    <t>Trương Thị Thúy Hằng</t>
  </si>
  <si>
    <t>Nguyễn Thị Trúc Đào</t>
  </si>
  <si>
    <t>Hắc Nguyễn Thảo Phương</t>
  </si>
  <si>
    <t>Phạm La Thiên</t>
  </si>
  <si>
    <t>Lê Lan Nhi</t>
  </si>
  <si>
    <t>Lê Thị Mai Hân</t>
  </si>
  <si>
    <t>Nguyễn Minh Tú</t>
  </si>
  <si>
    <t>Hồ Anh Thư</t>
  </si>
  <si>
    <t>Huỳnh Công Hào</t>
  </si>
  <si>
    <t>Trần Thái Tú</t>
  </si>
  <si>
    <t>Ngô Ngọc Bảo Trâm</t>
  </si>
  <si>
    <t>Nguyễn Hoàng Phương Nghi</t>
  </si>
  <si>
    <t>Ka Nguyễn Phương Uyên</t>
  </si>
  <si>
    <t>Lê Thị Huỳnh Như</t>
  </si>
  <si>
    <t>Nguyễn Hoàng Bảo Huy</t>
  </si>
  <si>
    <t>Võ Huỳnh Thị Tuyết Mai</t>
  </si>
  <si>
    <t>Trần Thị Hồng Anh</t>
  </si>
  <si>
    <t>Thái Văn Huy</t>
  </si>
  <si>
    <t>Nguyễn Thị Mỹ Duyên</t>
  </si>
  <si>
    <t>Lê Mỹ Linh Anh</t>
  </si>
  <si>
    <t>Đỗ Quỳnh Anh</t>
  </si>
  <si>
    <t>Trần Nguyễn Gia Hân</t>
  </si>
  <si>
    <t>Nguyễn Thị Thảo Ly</t>
  </si>
  <si>
    <t>Huỳnh Phương Na</t>
  </si>
  <si>
    <t>Nguyễn Thanh Thảo Quyên</t>
  </si>
  <si>
    <t>Phan Thị Thùy Trang</t>
  </si>
  <si>
    <t>Nguyễn Thị Quế Anh</t>
  </si>
  <si>
    <t>Nguyễn Thị Vân Anh</t>
  </si>
  <si>
    <t>Hồ Trần Lan Anh</t>
  </si>
  <si>
    <t>Trương Văn Biên</t>
  </si>
  <si>
    <t>Nguyễn Thành Danh</t>
  </si>
  <si>
    <t>Phạm Thị Hồng Dung</t>
  </si>
  <si>
    <t>Nguyễn Thùy Dương</t>
  </si>
  <si>
    <t>Trần Anh Duy</t>
  </si>
  <si>
    <t>Ngô Khánh Hà</t>
  </si>
  <si>
    <t>Nguyễn Ngọc Bảo Hân</t>
  </si>
  <si>
    <t>Nguyễn Đặng Hồng Hân</t>
  </si>
  <si>
    <t>Mai Thị Thu Hằng</t>
  </si>
  <si>
    <t>Mai Thị Hòa</t>
  </si>
  <si>
    <t>Võ Thị Xuân Hương</t>
  </si>
  <si>
    <t>Nguyễn Thị Như Huỳnh</t>
  </si>
  <si>
    <t>Phạm Hoàng Khải</t>
  </si>
  <si>
    <t>Thạch Thị Bảo Kim</t>
  </si>
  <si>
    <t>Nguyễn Thị Hòa Lan</t>
  </si>
  <si>
    <t>Nguyễn Thị Thanh Mai</t>
  </si>
  <si>
    <t>Thiều Thị Thanh Mai</t>
  </si>
  <si>
    <t>Nguyễn Phan Trà My</t>
  </si>
  <si>
    <t>Nguyễn Trà My</t>
  </si>
  <si>
    <t>Phạm Thành Nam</t>
  </si>
  <si>
    <t>Nguyễn Ngọc Bảo Ngân</t>
  </si>
  <si>
    <t>Phạm Trương Mỹ Ngọc</t>
  </si>
  <si>
    <t>Võ Minh Ngọc</t>
  </si>
  <si>
    <t>Lê Ngọc Thảo Nguyên</t>
  </si>
  <si>
    <t>Lê Chí Nguyên</t>
  </si>
  <si>
    <t>Võ Đặng Khôi Nguyên</t>
  </si>
  <si>
    <t>Mai Thắng Như Nguyện</t>
  </si>
  <si>
    <t>Hồ Thị Tuyết Nhi</t>
  </si>
  <si>
    <t>Nguyễn Võ Bảo Như</t>
  </si>
  <si>
    <t>Phạm Hồng Nhung</t>
  </si>
  <si>
    <t>Nguyễn Minh Nhựt</t>
  </si>
  <si>
    <t>Nguyễn Tấn Phát</t>
  </si>
  <si>
    <t>Lê Thị Cẩm Phú</t>
  </si>
  <si>
    <t>Hồ Hữu Phước</t>
  </si>
  <si>
    <t>Phạm Thu Phương</t>
  </si>
  <si>
    <t>Nguyễn Bích Phượng</t>
  </si>
  <si>
    <t>Trương Thanh Tâm</t>
  </si>
  <si>
    <t>Đặng Hoài Tâm</t>
  </si>
  <si>
    <t>Phạm Ngọc Thắm</t>
  </si>
  <si>
    <t>Đặng Trần Như Thanh</t>
  </si>
  <si>
    <t>Nguyễn Thái Khánh Thảo</t>
  </si>
  <si>
    <t>Trần Thị Thanh Thúy</t>
  </si>
  <si>
    <t>Nguyễn Thị Thanh Thúy</t>
  </si>
  <si>
    <t>Lê Nguyễn Dương Thùy</t>
  </si>
  <si>
    <t>Nguyễn Thanh Bảo Thy</t>
  </si>
  <si>
    <t>Huỳnh Nguyễn Bảo Thy</t>
  </si>
  <si>
    <t>Phạm Ngọc Cẩm Tiên</t>
  </si>
  <si>
    <t>Hồ Thị Kim Tiền</t>
  </si>
  <si>
    <t>Trần Lê Huỳnh Trâm</t>
  </si>
  <si>
    <t>Đinh Bảo Trâm</t>
  </si>
  <si>
    <t>Phạm Thị Khánh Trân</t>
  </si>
  <si>
    <t>Cao Xuân Thiên Trang</t>
  </si>
  <si>
    <t>Lê Thanh Thủy Trúc</t>
  </si>
  <si>
    <t>Trần Thế Anh Tuấn</t>
  </si>
  <si>
    <t>Lê Văn Tuấn</t>
  </si>
  <si>
    <t>Lê Hồng Tươi</t>
  </si>
  <si>
    <t>Đỗ Thị Kim Tuyền</t>
  </si>
  <si>
    <t>Phan Thanh Việt</t>
  </si>
  <si>
    <t>Nguyễn Huỳnh Tường Vy</t>
  </si>
  <si>
    <t>Nguyễn Trần Tường Vy</t>
  </si>
  <si>
    <t>Nguyễn Võ Bảo Vy</t>
  </si>
  <si>
    <t>Lê Thanh Vy</t>
  </si>
  <si>
    <t>Nguyễn Thảo Vy</t>
  </si>
  <si>
    <t>Nguyễn Thị Hồng Việt</t>
  </si>
  <si>
    <t>Nguyễn Trần Hữu Thạnh</t>
  </si>
  <si>
    <t>Huỳnh Minh Mỹ Anh</t>
  </si>
  <si>
    <t>Nguyễn Trương Vân Anh</t>
  </si>
  <si>
    <t>Phạm Thi Âm</t>
  </si>
  <si>
    <t>Nguyễn Thiên Bình</t>
  </si>
  <si>
    <t>Phan Thị Kim Chi</t>
  </si>
  <si>
    <t>Hồ Trần Nhật Cường</t>
  </si>
  <si>
    <t>Nguyễn Cao Đạt</t>
  </si>
  <si>
    <t>Trần Thị Mỹ Duyên</t>
  </si>
  <si>
    <t>Nguyễn Ngọc Hải</t>
  </si>
  <si>
    <t>Huỳnh Thị Ngọc Hân</t>
  </si>
  <si>
    <t>Cao Nguyễn Minh Hằng</t>
  </si>
  <si>
    <t>Lê Văn Hậu</t>
  </si>
  <si>
    <t>Nguyễn Lâm Minh Hậu</t>
  </si>
  <si>
    <t>Lê Trần Như Hiếu</t>
  </si>
  <si>
    <t>Tôn Nữ Ngọc Khanh</t>
  </si>
  <si>
    <t>Lê Lê Sơn Lâm</t>
  </si>
  <si>
    <t>Trần Thị Phương Linh</t>
  </si>
  <si>
    <t>Lâm Yến Nhi</t>
  </si>
  <si>
    <t>Nguyễn Song Minh Phúc</t>
  </si>
  <si>
    <t>Nguyễn Trần Như Phương</t>
  </si>
  <si>
    <t>Trần Thị Phương Quỳnh</t>
  </si>
  <si>
    <t>Lê Bảo Sang</t>
  </si>
  <si>
    <t>Nguyễn Quốc Thịnh</t>
  </si>
  <si>
    <t>Vũ Minh Thùy</t>
  </si>
  <si>
    <t>Nguyễn Quang Tiến</t>
  </si>
  <si>
    <t>Đặng Nguyễn Quỳnh Trâm</t>
  </si>
  <si>
    <t>Phan Nguyễn Phương Trâm</t>
  </si>
  <si>
    <t>Nguyễn Thị Huyền Trang</t>
  </si>
  <si>
    <t>Trần Đức Trường</t>
  </si>
  <si>
    <t>Lê Minh Tú</t>
  </si>
  <si>
    <t>Nguyễn Thị Kiều Vy</t>
  </si>
  <si>
    <t>Trần Hoàng Vỹ</t>
  </si>
  <si>
    <t>Dương Huỳnh Như Ý</t>
  </si>
  <si>
    <t>Ngô Thị Tuyết Nhi</t>
  </si>
  <si>
    <t>Bùi Duy Đoàn</t>
  </si>
  <si>
    <t>Trương Ngọc Thuận</t>
  </si>
  <si>
    <t>Trương Quốc Ngọc</t>
  </si>
  <si>
    <t>Nguyễn Minh Ý</t>
  </si>
  <si>
    <t>Trần Bảo Khương</t>
  </si>
  <si>
    <t>Trương Vỹ Nhân</t>
  </si>
  <si>
    <t>Nguyễn Minh Khôi</t>
  </si>
  <si>
    <t>Nguyễn Đức Vĩnh</t>
  </si>
  <si>
    <t>Hoàng Quốc Trung</t>
  </si>
  <si>
    <t>Nguyễn Phan Tuấn Kiệt</t>
  </si>
  <si>
    <t>Đặng Trần Hoàng Phi</t>
  </si>
  <si>
    <t>Trần Thị Anh Đào</t>
  </si>
  <si>
    <t>Trịnh Quốc Bảo</t>
  </si>
  <si>
    <t>Đặng Kim Nam</t>
  </si>
  <si>
    <t>Tô Hoàng Sang</t>
  </si>
  <si>
    <t>Nguyễn Cao Bính</t>
  </si>
  <si>
    <t>Lê Trung Nghĩa</t>
  </si>
  <si>
    <t>Lê Gia Bảo</t>
  </si>
  <si>
    <t>Nguyễn Chí</t>
  </si>
  <si>
    <t>Võ Đỗ Chinh Chiến</t>
  </si>
  <si>
    <t>Đường Thanh Danh</t>
  </si>
  <si>
    <t>Huỳnh Thái Đạt</t>
  </si>
  <si>
    <t>Tăng Thế Anh Đức</t>
  </si>
  <si>
    <t>Lê Quốc Duy</t>
  </si>
  <si>
    <t>Trần Hoàng Duy</t>
  </si>
  <si>
    <t>Nguyễn Phú Gia</t>
  </si>
  <si>
    <t>Nguyễn Thiện Vũ Hải</t>
  </si>
  <si>
    <t>Nguyễn Thúy Hằng</t>
  </si>
  <si>
    <t>Huỳnh Công Hậu</t>
  </si>
  <si>
    <t>Lê Trọng Hiếu</t>
  </si>
  <si>
    <t>Võ Lâm Hùng</t>
  </si>
  <si>
    <t>Nguyễn Quốc Hưng</t>
  </si>
  <si>
    <t>Ngô Đức Huy</t>
  </si>
  <si>
    <t>Phạm Vũ Phương Khanh</t>
  </si>
  <si>
    <t>Phạm Gia Khánh</t>
  </si>
  <si>
    <t>Nguyễn Văn Khánh</t>
  </si>
  <si>
    <t>Nguyễn Thị Thảo Nguyên</t>
  </si>
  <si>
    <t>Lê Tâm Như</t>
  </si>
  <si>
    <t>Bùi Văn Nhuận</t>
  </si>
  <si>
    <t>Nguyễn Minh Phi</t>
  </si>
  <si>
    <t>Trần Mai Phương</t>
  </si>
  <si>
    <t>Nguyễn Anh Quốc</t>
  </si>
  <si>
    <t>Bùi Như Quỳnh</t>
  </si>
  <si>
    <t>Trần Anh Tấn</t>
  </si>
  <si>
    <t>Nguyễn Đức Thắng</t>
  </si>
  <si>
    <t>Huỳnh Vinh Thành</t>
  </si>
  <si>
    <t>Ngô Uyên Thi</t>
  </si>
  <si>
    <t>Nguyễn Anh Thơ</t>
  </si>
  <si>
    <t>Trịnh Minh Thông</t>
  </si>
  <si>
    <t>Nguyễn Lê Đức Thuận</t>
  </si>
  <si>
    <t>Bùi Đức Trí</t>
  </si>
  <si>
    <t>Nguyễn Minh Trung</t>
  </si>
  <si>
    <t>Lê Anh Tú</t>
  </si>
  <si>
    <t>Lê Đức Vương</t>
  </si>
  <si>
    <t>Nguyễn Thị Thúy Vy</t>
  </si>
  <si>
    <t>Hồ Lê Hoàng Cầm</t>
  </si>
  <si>
    <t>Nguyễn Văn Tự</t>
  </si>
  <si>
    <t>DANH SÁCH ĐĂNG KÝ MÔN 25CĐĐH
HỌC KÌ 2, NĂM HỌC 2025 - 2026</t>
  </si>
  <si>
    <t>DANH SÁCH ĐĂNG KÝ MÔN 25CĐTT1
HỌC KÌ 2, NĂM HỌC 2025 - 2026</t>
  </si>
  <si>
    <t>DANH SÁCH ĐĂNG KÝ MÔN 25CĐTT2
HỌC KÌ 2, NĂM HỌC 2025 - 2026</t>
  </si>
  <si>
    <t>DANH SÁCH ĐĂNG KÝ MÔN 25CĐBC1
HỌC KÌ 2, NĂM HỌC 2025 - 2026</t>
  </si>
  <si>
    <t>DANH SÁCH ĐĂNG KÝ MÔN 25CĐBC2
HỌC KÌ 2, NĂM HỌC 2025 - 2026</t>
  </si>
  <si>
    <t>DANH SÁCH ĐĂNG KÝ MÔN 25CĐPR1
HỌC KÌ 2, NĂM HỌC 2025 - 2026</t>
  </si>
  <si>
    <t>DANH SÁCH ĐĂNG KÝ MÔN 25CĐPR2
HỌC KÌ 2, NĂM HỌC 2025 - 2026</t>
  </si>
  <si>
    <t>DANH SÁCH ĐĂNG KÝ MÔN 25CĐQP
HỌC KÌ 2, NĂM HỌC 2025 - 2026</t>
  </si>
  <si>
    <t>Trần Thị Thảo Vy</t>
  </si>
  <si>
    <t>Nguyễn Vương Đức Hải</t>
  </si>
  <si>
    <t>Nguyễn Minh Quyết</t>
  </si>
  <si>
    <t>Nguyễn Hoàng Minh Hậu</t>
  </si>
  <si>
    <t>Nguyễn Thị Mỹ Hoa</t>
  </si>
  <si>
    <t>La Như Ý</t>
  </si>
  <si>
    <t>Lý Kim Ánh</t>
  </si>
  <si>
    <t>Nguyễn Thành Trung</t>
  </si>
  <si>
    <t>Lê Trí Dũng</t>
  </si>
  <si>
    <t>Phạm Thùy Dung</t>
  </si>
  <si>
    <t>Võ Cẩm Ngọc Bích</t>
  </si>
  <si>
    <t>Nguyễn Văn Thiện Đạt</t>
  </si>
  <si>
    <t>Huỳnh Đoàn Bửu Trí</t>
  </si>
  <si>
    <t>Nguyễn Minh Trí</t>
  </si>
  <si>
    <t>Lữ Thư Phương</t>
  </si>
  <si>
    <t>Phạm Hoàng Hiệp</t>
  </si>
  <si>
    <t>Lê Huy Hoàng</t>
  </si>
  <si>
    <t>Nguyễn Quốc Bảo</t>
  </si>
  <si>
    <t>Nguyễn Anh Duy</t>
  </si>
  <si>
    <t>Nguyễn Duy Mạnh</t>
  </si>
  <si>
    <t>Danh Thanh Tùng</t>
  </si>
  <si>
    <t>Bùi Như Ðông</t>
  </si>
  <si>
    <t>Dương Lê Khánh Linh</t>
  </si>
  <si>
    <t>Đào Thị Kiều Trinh</t>
  </si>
  <si>
    <t>Huỳnh Nguyên Phong</t>
  </si>
  <si>
    <t>Lê Thùy Linh</t>
  </si>
  <si>
    <t>Nguyễn Dũng Tiến</t>
  </si>
  <si>
    <t>Trần Hữu Công</t>
  </si>
  <si>
    <t>Huỳnh Đăng Khanh</t>
  </si>
  <si>
    <t>Từ Thị Chi</t>
  </si>
  <si>
    <t>Nguyễn Thanh Trúc</t>
  </si>
  <si>
    <t xml:space="preserve">Nguyễn Thị Trường Giang </t>
  </si>
  <si>
    <t>Đặng Nguyễn Tường Vi</t>
  </si>
  <si>
    <t>Nguyễn Minh Thứt</t>
  </si>
  <si>
    <t>Nguyễn Thanh Triều</t>
  </si>
  <si>
    <t>Lê Ngọc Quỳnh Anh</t>
  </si>
  <si>
    <t>Lê Ngọc Uyên Thư</t>
  </si>
  <si>
    <t>Nguyễn Thị Thanh Lam</t>
  </si>
  <si>
    <t>Trần Như Huỳnh</t>
  </si>
  <si>
    <t>Nguyễn Thị Anh Thư</t>
  </si>
  <si>
    <t>Nguyễn Huỳnh Phương Anh</t>
  </si>
  <si>
    <t>Lâm Thúy Hằng</t>
  </si>
  <si>
    <t>Trần Châu Ngọc Ngân</t>
  </si>
  <si>
    <t>Nguyễn Thị Ngọc Hân</t>
  </si>
  <si>
    <t>Nguyễn Thị Kim Ngân</t>
  </si>
  <si>
    <t>Nguyễn Thị Tuyết Thanh</t>
  </si>
  <si>
    <t>Lê Nguyễn Gia Hòa</t>
  </si>
  <si>
    <t>Trần Tuệ Nhi</t>
  </si>
  <si>
    <t>Nguyễn Thị Bích Trâm</t>
  </si>
  <si>
    <t>Hoàng Thị Thùy Linh</t>
  </si>
  <si>
    <t>Lê Na</t>
  </si>
  <si>
    <t>Nguyễn Hữu Xuân Tâm</t>
  </si>
  <si>
    <t>Nguyễn Lê Thùy Như Giang</t>
  </si>
  <si>
    <t>Nguyễn Ngọc Mẫn</t>
  </si>
  <si>
    <t>Nguyễn Ngọc Bảo Nhi</t>
  </si>
  <si>
    <t>Nguyễn Trọng Khôi</t>
  </si>
  <si>
    <t>Nguyễn Vũ Thảo Vân</t>
  </si>
  <si>
    <t>Phạm Anh Quyền</t>
  </si>
  <si>
    <t>Phạm Thị Nhi</t>
  </si>
  <si>
    <t>Võ Trương Lâm Lệ</t>
  </si>
  <si>
    <t>Nguyễn Gia Kiên</t>
  </si>
  <si>
    <t>Hoàng Hồng Anh</t>
  </si>
  <si>
    <t>Nguyễn Trần Tuyết Nhi</t>
  </si>
  <si>
    <t>Nguyễn Thị Kỳ Duyên</t>
  </si>
  <si>
    <t>Trương Thủy Tiên</t>
  </si>
  <si>
    <t>Huỳnh Thị Gia Hân</t>
  </si>
  <si>
    <t>Đoàn Gia Định</t>
  </si>
  <si>
    <t>Nguyễn Trí Vũ</t>
  </si>
  <si>
    <t>Trần Thị Kiều My</t>
  </si>
  <si>
    <t>Lê Quốc Vinh</t>
  </si>
  <si>
    <t>Nguyễn Thị Phương Mai</t>
  </si>
  <si>
    <t>Cơ sở văn hóa Việt Nam</t>
  </si>
  <si>
    <t>Giáo dục quốc phòng - An ninh</t>
  </si>
  <si>
    <t>Giáo dục thể chất</t>
  </si>
  <si>
    <t>Pháp luật</t>
  </si>
  <si>
    <t>Phóng sự báo in</t>
  </si>
  <si>
    <t>Tiếng Anh 2</t>
  </si>
  <si>
    <t>Tin phát thanh và Podcast</t>
  </si>
  <si>
    <t>Anh văn 3</t>
  </si>
  <si>
    <t>Báo điện tử</t>
  </si>
  <si>
    <t>Giáo dục chính trị</t>
  </si>
  <si>
    <t>Sản xuất sản phẩm truyền hình</t>
  </si>
  <si>
    <t>Văn hóa truyền thông</t>
  </si>
  <si>
    <t>Nhiếp ảnh truyền thông</t>
  </si>
  <si>
    <t>Tiếng anh 2</t>
  </si>
  <si>
    <t>Đồ họa ứng dụng</t>
  </si>
  <si>
    <t>Kỹ năng khai thác và xử lý thông tin</t>
  </si>
  <si>
    <t>Kỹ năng viết trong quan hệ công chúng</t>
  </si>
  <si>
    <t>Ngôn ngữ báo chí và truyền thông</t>
  </si>
  <si>
    <t>Sản xuất sản phẩm phát thanh</t>
  </si>
  <si>
    <t>Kịch bản điện ảnh - truyền hình</t>
  </si>
  <si>
    <t>Kiến tập cơ sở</t>
  </si>
  <si>
    <t>Kỹ thuật dựng phim</t>
  </si>
  <si>
    <t>Quay tin và phóng sự</t>
  </si>
  <si>
    <t>Tin học thiết kế đồ họa</t>
  </si>
  <si>
    <t>Adobe Illustrator</t>
  </si>
  <si>
    <t>Adobe Photoshop</t>
  </si>
  <si>
    <t>Nguyên lý thị giác</t>
  </si>
  <si>
    <t>Nguyên lý thiết kế đồ họa</t>
  </si>
  <si>
    <t>CSVH-1</t>
  </si>
  <si>
    <t>CSVH-2</t>
  </si>
  <si>
    <t>CSVH-3</t>
  </si>
  <si>
    <t>CSVH-4</t>
  </si>
  <si>
    <t>CSVH-5</t>
  </si>
  <si>
    <t>GDQP-AN</t>
  </si>
  <si>
    <t>GDTC-9</t>
  </si>
  <si>
    <t>PL-11</t>
  </si>
  <si>
    <t>PSBI-1</t>
  </si>
  <si>
    <t>TA2-1</t>
  </si>
  <si>
    <t>TPTP-1</t>
  </si>
  <si>
    <t>GDTC-10</t>
  </si>
  <si>
    <t>PL-12</t>
  </si>
  <si>
    <t>PSBI-2</t>
  </si>
  <si>
    <t>TA2-2</t>
  </si>
  <si>
    <t>TPTP-2</t>
  </si>
  <si>
    <t>AV3-1</t>
  </si>
  <si>
    <t>BĐT-TT5</t>
  </si>
  <si>
    <t>GDCT-9</t>
  </si>
  <si>
    <t>VHTT-5</t>
  </si>
  <si>
    <t>SXSPTH-TT1</t>
  </si>
  <si>
    <t>GDCT-10</t>
  </si>
  <si>
    <t>NATT-3</t>
  </si>
  <si>
    <t>SXSPTH-TT2</t>
  </si>
  <si>
    <t>TA2-5</t>
  </si>
  <si>
    <t>ĐHUD-1</t>
  </si>
  <si>
    <t>ĐHUD-2</t>
  </si>
  <si>
    <t>KNKTXLTT-1</t>
  </si>
  <si>
    <t>KNKTXLTT-2</t>
  </si>
  <si>
    <t>KNVQHCC-1</t>
  </si>
  <si>
    <t>NNBCTT-1</t>
  </si>
  <si>
    <t>NNBCTT-2</t>
  </si>
  <si>
    <t>SXSPPT-PR1</t>
  </si>
  <si>
    <t>SXSPPT-PR2</t>
  </si>
  <si>
    <t>TA2-3</t>
  </si>
  <si>
    <t>KNVQHCC-2</t>
  </si>
  <si>
    <t>TA2-4</t>
  </si>
  <si>
    <t>AI</t>
  </si>
  <si>
    <t>AP</t>
  </si>
  <si>
    <t>KTCS-ĐH</t>
  </si>
  <si>
    <t>NLTG</t>
  </si>
  <si>
    <t>NLTKĐH</t>
  </si>
  <si>
    <t>PL-13</t>
  </si>
  <si>
    <t>TA2-7</t>
  </si>
  <si>
    <t>KBĐATH</t>
  </si>
  <si>
    <t>KTCS-QP</t>
  </si>
  <si>
    <t>KTDP-QP</t>
  </si>
  <si>
    <t>QTPS</t>
  </si>
  <si>
    <t>TA2-6</t>
  </si>
  <si>
    <t>THTKĐH</t>
  </si>
  <si>
    <t>Dẫn chương trình</t>
  </si>
  <si>
    <t>Giáo dục quốc phòng an ninh</t>
  </si>
  <si>
    <t>Truyền thông xã hội</t>
  </si>
  <si>
    <t>CSVH-1,2,3,4,5</t>
  </si>
  <si>
    <t>DCT-1,2,3,4</t>
  </si>
  <si>
    <t>GDTC-8,9,10</t>
  </si>
  <si>
    <t>PL-4,5,6,7,8,9,10,11,12,13</t>
  </si>
  <si>
    <t>TA2-1,2,3,4,5,6,7</t>
  </si>
  <si>
    <t>TTXH-1,2,3,4</t>
  </si>
  <si>
    <t>MÔN HỌC CHÍNH KHÓA</t>
  </si>
  <si>
    <t>MÔN ĐĂNG KÝ HỌC LAI/ HỌC VƯỢT/ HỌC CẢI THIỆN</t>
  </si>
  <si>
    <t>Tổng số tín chỉ môn chính khóa</t>
  </si>
  <si>
    <t>Tổng số tín đăng ký học lại/ học vượt/ cải thiện</t>
  </si>
  <si>
    <t>TỔNG SỐ TÍN CHỈ ĐĂNG KÝ</t>
  </si>
  <si>
    <t>Số tín chỉ</t>
  </si>
  <si>
    <t xml:space="preserve">TP. Hồ Chí Minh, ngày       tháng        năm </t>
  </si>
  <si>
    <t>CỐ VẤN HỌC TẬP</t>
  </si>
  <si>
    <t>Câu chuyện truyền thanh</t>
  </si>
  <si>
    <t>Pháp luật và đạo đưc báo chí</t>
  </si>
  <si>
    <t>CTTT-1,2</t>
  </si>
  <si>
    <t>GDCT-5,6,7,8,9,10</t>
  </si>
  <si>
    <t>PLĐĐBC-1,2</t>
  </si>
  <si>
    <t>Đọc và thẩm định thông tin truyền thông</t>
  </si>
  <si>
    <t>Lập kế hoạch truyền thông</t>
  </si>
  <si>
    <t>PR nội bộ</t>
  </si>
  <si>
    <t>PR cộng đồng</t>
  </si>
  <si>
    <t>Truyền thông mạng xã hội (Solical media)</t>
  </si>
  <si>
    <t>Xây dựng và quản trị thương hiệu</t>
  </si>
  <si>
    <t>ĐTĐTTTT-1,2</t>
  </si>
  <si>
    <t>LKHTT-1,2,3</t>
  </si>
  <si>
    <t>PRNB-1,2</t>
  </si>
  <si>
    <t>PRCĐ-1,2</t>
  </si>
  <si>
    <t>TTMXH-1,2,3</t>
  </si>
  <si>
    <t>XDQTTH-1,2,3</t>
  </si>
  <si>
    <t>Kỹ thuật phim trường ảo</t>
  </si>
  <si>
    <t>Nghiệp vụ đạo diễn</t>
  </si>
  <si>
    <t>KTPTA</t>
  </si>
  <si>
    <t>NVĐD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</si>
</sst>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scheme val="minor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u/>
      <sz val="12"/>
      <color rgb="FFFF0000"/>
      <name val="Times New Roman"/>
      <family val="1"/>
    </font>
    <font>
      <u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2F2F2"/>
        <bgColor rgb="FFF2F2F2"/>
      </patternFill>
    </fill>
    <fill>
      <patternFill patternType="solid">
        <fgColor rgb="FF99CC00"/>
        <bgColor rgb="FF99CC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vertical="center" wrapText="1"/>
    </xf>
    <xf numFmtId="164" fontId="10" fillId="3" borderId="19" xfId="0" applyNumberFormat="1" applyFont="1" applyFill="1" applyBorder="1" applyAlignment="1">
      <alignment vertical="center" wrapText="1"/>
    </xf>
    <xf numFmtId="164" fontId="11" fillId="3" borderId="20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/>
    </xf>
    <xf numFmtId="0" fontId="15" fillId="0" borderId="0" xfId="0" applyFont="1" applyFill="1" applyAlignment="1"/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vertical="center"/>
    </xf>
    <xf numFmtId="14" fontId="15" fillId="0" borderId="0" xfId="0" applyNumberFormat="1" applyFont="1" applyFill="1"/>
    <xf numFmtId="1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7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vertical="center"/>
    </xf>
    <xf numFmtId="0" fontId="15" fillId="7" borderId="22" xfId="0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horizontal="center"/>
    </xf>
    <xf numFmtId="0" fontId="15" fillId="7" borderId="0" xfId="0" applyFont="1" applyFill="1" applyAlignment="1">
      <alignment vertical="center"/>
    </xf>
    <xf numFmtId="0" fontId="15" fillId="7" borderId="23" xfId="0" applyFont="1" applyFill="1" applyBorder="1" applyAlignment="1">
      <alignment vertical="center"/>
    </xf>
    <xf numFmtId="0" fontId="15" fillId="7" borderId="23" xfId="0" applyFont="1" applyFill="1" applyBorder="1" applyAlignment="1">
      <alignment horizontal="left" vertical="center"/>
    </xf>
    <xf numFmtId="0" fontId="15" fillId="7" borderId="22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5" fillId="8" borderId="22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left" vertical="center" wrapText="1"/>
    </xf>
    <xf numFmtId="0" fontId="15" fillId="7" borderId="23" xfId="0" applyFont="1" applyFill="1" applyBorder="1" applyAlignment="1">
      <alignment horizontal="left" vertical="center" wrapText="1"/>
    </xf>
    <xf numFmtId="0" fontId="15" fillId="7" borderId="2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left" vertical="center" wrapText="1"/>
    </xf>
    <xf numFmtId="0" fontId="15" fillId="7" borderId="22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9" fillId="0" borderId="22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5" fillId="0" borderId="27" xfId="0" applyFon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6" fillId="0" borderId="2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3" fontId="5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6" xfId="0" applyFont="1" applyBorder="1"/>
    <xf numFmtId="0" fontId="3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5" fillId="2" borderId="3" xfId="0" applyFont="1" applyFill="1" applyBorder="1" applyAlignment="1">
      <alignment horizontal="center" vertical="top" wrapText="1"/>
    </xf>
    <xf numFmtId="164" fontId="13" fillId="3" borderId="4" xfId="0" applyNumberFormat="1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wrapText="1"/>
    </xf>
    <xf numFmtId="0" fontId="16" fillId="0" borderId="21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Font="1" applyAlignment="1"/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4" fontId="16" fillId="10" borderId="22" xfId="0" applyNumberFormat="1" applyFont="1" applyFill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center" vertical="center" wrapText="1"/>
    </xf>
    <xf numFmtId="14" fontId="16" fillId="11" borderId="22" xfId="0" applyNumberFormat="1" applyFont="1" applyFill="1" applyBorder="1" applyAlignment="1">
      <alignment horizontal="center" vertical="center" wrapText="1"/>
    </xf>
    <xf numFmtId="0" fontId="16" fillId="11" borderId="22" xfId="0" applyFont="1" applyFill="1" applyBorder="1" applyAlignment="1">
      <alignment horizontal="center" vertical="center" wrapText="1"/>
    </xf>
    <xf numFmtId="14" fontId="16" fillId="12" borderId="22" xfId="0" applyNumberFormat="1" applyFont="1" applyFill="1" applyBorder="1" applyAlignment="1">
      <alignment horizontal="center" vertical="center" wrapText="1"/>
    </xf>
    <xf numFmtId="0" fontId="16" fillId="12" borderId="22" xfId="0" applyFont="1" applyFill="1" applyBorder="1" applyAlignment="1">
      <alignment horizontal="center" vertical="center" wrapText="1"/>
    </xf>
    <xf numFmtId="14" fontId="16" fillId="12" borderId="22" xfId="0" quotePrefix="1" applyNumberFormat="1" applyFont="1" applyFill="1" applyBorder="1" applyAlignment="1">
      <alignment horizontal="center" vertical="center" wrapText="1"/>
    </xf>
    <xf numFmtId="1" fontId="16" fillId="12" borderId="22" xfId="0" quotePrefix="1" applyNumberFormat="1" applyFont="1" applyFill="1" applyBorder="1" applyAlignment="1">
      <alignment horizontal="center" vertical="center" wrapText="1"/>
    </xf>
    <xf numFmtId="14" fontId="16" fillId="9" borderId="22" xfId="0" applyNumberFormat="1" applyFont="1" applyFill="1" applyBorder="1" applyAlignment="1">
      <alignment horizontal="center" vertical="center" wrapText="1"/>
    </xf>
    <xf numFmtId="14" fontId="16" fillId="9" borderId="27" xfId="0" applyNumberFormat="1" applyFont="1" applyFill="1" applyBorder="1" applyAlignment="1">
      <alignment horizontal="center" vertical="center" wrapText="1"/>
    </xf>
    <xf numFmtId="14" fontId="16" fillId="9" borderId="25" xfId="0" applyNumberFormat="1" applyFont="1" applyFill="1" applyBorder="1" applyAlignment="1">
      <alignment horizontal="center" vertical="center" wrapText="1"/>
    </xf>
    <xf numFmtId="0" fontId="16" fillId="9" borderId="27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 wrapText="1"/>
    </xf>
    <xf numFmtId="0" fontId="16" fillId="12" borderId="22" xfId="0" applyFont="1" applyFill="1" applyBorder="1" applyAlignment="1">
      <alignment horizontal="center" vertical="center" wrapText="1"/>
    </xf>
    <xf numFmtId="14" fontId="16" fillId="9" borderId="23" xfId="0" applyNumberFormat="1" applyFont="1" applyFill="1" applyBorder="1" applyAlignment="1">
      <alignment horizontal="center" vertical="center" wrapText="1"/>
    </xf>
    <xf numFmtId="14" fontId="16" fillId="9" borderId="28" xfId="0" applyNumberFormat="1" applyFont="1" applyFill="1" applyBorder="1" applyAlignment="1">
      <alignment horizontal="center" vertical="center" wrapText="1"/>
    </xf>
    <xf numFmtId="14" fontId="16" fillId="9" borderId="26" xfId="0" applyNumberFormat="1" applyFont="1" applyFill="1" applyBorder="1" applyAlignment="1">
      <alignment horizontal="center" vertical="center" wrapText="1"/>
    </xf>
    <xf numFmtId="0" fontId="16" fillId="12" borderId="23" xfId="0" applyFont="1" applyFill="1" applyBorder="1" applyAlignment="1">
      <alignment horizontal="center" vertical="center" wrapText="1"/>
    </xf>
    <xf numFmtId="0" fontId="16" fillId="12" borderId="28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1" fillId="12" borderId="22" xfId="0" applyFont="1" applyFill="1" applyBorder="1" applyAlignment="1">
      <alignment horizontal="center" vertical="center" wrapText="1"/>
    </xf>
    <xf numFmtId="0" fontId="16" fillId="12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600294</xdr:colOff>
      <xdr:row>3</xdr:row>
      <xdr:rowOff>10948</xdr:rowOff>
    </xdr:from>
    <xdr:to>
      <xdr:col>2</xdr:col>
      <xdr:colOff>1005380</xdr:colOff>
      <xdr:row>3</xdr:row>
      <xdr:rowOff>10948</xdr:rowOff>
    </xdr:to>
    <xdr:cxnSp macro="">
      <xdr:nvCxnSpPr>
        <xdr:cNvPr id="3" name="Straight Connector 2"/>
        <xdr:cNvCxnSpPr/>
      </xdr:nvCxnSpPr>
      <xdr:spPr>
        <a:xfrm>
          <a:off x="1000344" y="611023"/>
          <a:ext cx="13575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485994</xdr:colOff>
      <xdr:row>3</xdr:row>
      <xdr:rowOff>1423</xdr:rowOff>
    </xdr:from>
    <xdr:to>
      <xdr:col>2</xdr:col>
      <xdr:colOff>891080</xdr:colOff>
      <xdr:row>3</xdr:row>
      <xdr:rowOff>1423</xdr:rowOff>
    </xdr:to>
    <xdr:cxnSp macro="">
      <xdr:nvCxnSpPr>
        <xdr:cNvPr id="2" name="Straight Connector 1"/>
        <xdr:cNvCxnSpPr/>
      </xdr:nvCxnSpPr>
      <xdr:spPr>
        <a:xfrm>
          <a:off x="886044" y="601498"/>
          <a:ext cx="125281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597752</xdr:colOff>
      <xdr:row>2</xdr:row>
      <xdr:rowOff>196541</xdr:rowOff>
    </xdr:from>
    <xdr:to>
      <xdr:col>2</xdr:col>
      <xdr:colOff>882804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922996" y="591480"/>
          <a:ext cx="1260784" cy="92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597752</xdr:colOff>
      <xdr:row>2</xdr:row>
      <xdr:rowOff>196541</xdr:rowOff>
    </xdr:from>
    <xdr:to>
      <xdr:col>2</xdr:col>
      <xdr:colOff>882804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921602" y="596591"/>
          <a:ext cx="1266127" cy="348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622790</xdr:colOff>
      <xdr:row>2</xdr:row>
      <xdr:rowOff>190500</xdr:rowOff>
    </xdr:from>
    <xdr:to>
      <xdr:col>2</xdr:col>
      <xdr:colOff>984250</xdr:colOff>
      <xdr:row>3</xdr:row>
      <xdr:rowOff>0</xdr:rowOff>
    </xdr:to>
    <xdr:cxnSp macro="">
      <xdr:nvCxnSpPr>
        <xdr:cNvPr id="4" name="Straight Connector 3"/>
        <xdr:cNvCxnSpPr/>
      </xdr:nvCxnSpPr>
      <xdr:spPr>
        <a:xfrm>
          <a:off x="961457" y="592667"/>
          <a:ext cx="1324543" cy="1058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3</xdr:row>
      <xdr:rowOff>10583</xdr:rowOff>
    </xdr:from>
    <xdr:to>
      <xdr:col>2</xdr:col>
      <xdr:colOff>846667</xdr:colOff>
      <xdr:row>3</xdr:row>
      <xdr:rowOff>10584</xdr:rowOff>
    </xdr:to>
    <xdr:cxnSp macro="">
      <xdr:nvCxnSpPr>
        <xdr:cNvPr id="2" name="Straight Connector 1"/>
        <xdr:cNvCxnSpPr/>
      </xdr:nvCxnSpPr>
      <xdr:spPr>
        <a:xfrm flipV="1">
          <a:off x="1037167" y="613833"/>
          <a:ext cx="111125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745066</xdr:colOff>
      <xdr:row>3</xdr:row>
      <xdr:rowOff>0</xdr:rowOff>
    </xdr:from>
    <xdr:to>
      <xdr:col>2</xdr:col>
      <xdr:colOff>994833</xdr:colOff>
      <xdr:row>3</xdr:row>
      <xdr:rowOff>0</xdr:rowOff>
    </xdr:to>
    <xdr:cxnSp macro="">
      <xdr:nvCxnSpPr>
        <xdr:cNvPr id="2" name="Straight Connector 1"/>
        <xdr:cNvCxnSpPr/>
      </xdr:nvCxnSpPr>
      <xdr:spPr>
        <a:xfrm>
          <a:off x="1073149" y="571500"/>
          <a:ext cx="111760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545042</xdr:colOff>
      <xdr:row>3</xdr:row>
      <xdr:rowOff>0</xdr:rowOff>
    </xdr:from>
    <xdr:to>
      <xdr:col>2</xdr:col>
      <xdr:colOff>836084</xdr:colOff>
      <xdr:row>3</xdr:row>
      <xdr:rowOff>9525</xdr:rowOff>
    </xdr:to>
    <xdr:cxnSp macro="">
      <xdr:nvCxnSpPr>
        <xdr:cNvPr id="2" name="Straight Connector 1"/>
        <xdr:cNvCxnSpPr/>
      </xdr:nvCxnSpPr>
      <xdr:spPr>
        <a:xfrm flipV="1">
          <a:off x="883709" y="603250"/>
          <a:ext cx="1201208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0.360\14C&#272;BC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ìa tổng hợp"/>
      <sheetName val="Phan tich du lieu SV "/>
      <sheetName val="Tong hop SV vung mien"/>
      <sheetName val="Ty le vung mien tai cac lop"/>
      <sheetName val="DSSVTOANTRUONG"/>
      <sheetName val="12CĐKT"/>
      <sheetName val="12CĐBC3"/>
      <sheetName val="12CĐBC2"/>
      <sheetName val="12CĐBC1"/>
      <sheetName val="12CĐTH"/>
      <sheetName val="13CĐBC1"/>
      <sheetName val="13CĐBC2"/>
      <sheetName val="13CĐBC3"/>
      <sheetName val="13CĐKT"/>
      <sheetName val="13CĐTH"/>
      <sheetName val="13BC"/>
      <sheetName val="13KT"/>
      <sheetName val="14CĐKT"/>
      <sheetName val="14CĐTH"/>
      <sheetName val="14CĐBC1"/>
      <sheetName val="14CĐBC2"/>
      <sheetName val="14CĐBC3 "/>
      <sheetName val="14KT"/>
      <sheetName val="14BC"/>
      <sheetName val="Sheet3"/>
      <sheetName val="Sheet2"/>
      <sheetName val="Sheet1"/>
      <sheetName val="matinh"/>
      <sheetName val="dssv bao chi"/>
      <sheetName val="12KT"/>
      <sheetName val="12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07">
          <cell r="E107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 x14ac:dyDescent="0.25"/>
  <cols>
    <col min="1" max="1" width="20.85546875" customWidth="1"/>
    <col min="2" max="2" width="12.140625" customWidth="1"/>
    <col min="3" max="3" width="5.42578125" customWidth="1"/>
    <col min="4" max="4" width="5.5703125" customWidth="1"/>
    <col min="5" max="5" width="5.28515625" customWidth="1"/>
    <col min="6" max="6" width="5.7109375" customWidth="1"/>
    <col min="7" max="7" width="5.42578125" customWidth="1"/>
    <col min="8" max="9" width="5.5703125" customWidth="1"/>
    <col min="10" max="10" width="6.140625" customWidth="1"/>
    <col min="11" max="11" width="5.42578125" customWidth="1"/>
    <col min="12" max="12" width="6.85546875" customWidth="1"/>
    <col min="13" max="13" width="7" customWidth="1"/>
    <col min="14" max="14" width="6.85546875" customWidth="1"/>
    <col min="15" max="15" width="5.85546875" customWidth="1"/>
    <col min="16" max="16" width="5.42578125" customWidth="1"/>
    <col min="17" max="18" width="6.42578125" customWidth="1"/>
    <col min="19" max="26" width="8" customWidth="1"/>
  </cols>
  <sheetData>
    <row r="1" spans="1:26" ht="24" customHeight="1" x14ac:dyDescent="0.25">
      <c r="A1" s="104" t="s">
        <v>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00" t="s">
        <v>2</v>
      </c>
      <c r="B2" s="103" t="s">
        <v>3</v>
      </c>
      <c r="C2" s="97"/>
      <c r="D2" s="97"/>
      <c r="E2" s="97"/>
      <c r="F2" s="98"/>
      <c r="G2" s="106" t="s">
        <v>4</v>
      </c>
      <c r="H2" s="107"/>
      <c r="I2" s="108"/>
      <c r="J2" s="111" t="s">
        <v>5</v>
      </c>
      <c r="K2" s="106" t="s">
        <v>6</v>
      </c>
      <c r="L2" s="107"/>
      <c r="M2" s="107"/>
      <c r="N2" s="108"/>
      <c r="O2" s="115" t="s">
        <v>7</v>
      </c>
      <c r="P2" s="115" t="s">
        <v>8</v>
      </c>
      <c r="Q2" s="115" t="s">
        <v>9</v>
      </c>
      <c r="R2" s="115" t="s">
        <v>10</v>
      </c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01"/>
      <c r="B3" s="100" t="s">
        <v>11</v>
      </c>
      <c r="C3" s="103" t="s">
        <v>12</v>
      </c>
      <c r="D3" s="98"/>
      <c r="E3" s="103" t="s">
        <v>13</v>
      </c>
      <c r="F3" s="98"/>
      <c r="G3" s="109"/>
      <c r="H3" s="105"/>
      <c r="I3" s="110"/>
      <c r="J3" s="101"/>
      <c r="K3" s="112"/>
      <c r="L3" s="113"/>
      <c r="M3" s="113"/>
      <c r="N3" s="114"/>
      <c r="O3" s="101"/>
      <c r="P3" s="101"/>
      <c r="Q3" s="101"/>
      <c r="R3" s="101"/>
      <c r="S3" s="1"/>
      <c r="T3" s="1"/>
      <c r="U3" s="1"/>
      <c r="V3" s="1"/>
      <c r="W3" s="1"/>
      <c r="X3" s="1"/>
      <c r="Y3" s="1"/>
      <c r="Z3" s="1"/>
    </row>
    <row r="4" spans="1:26" ht="86.25" customHeight="1" x14ac:dyDescent="0.25">
      <c r="A4" s="102"/>
      <c r="B4" s="102"/>
      <c r="C4" s="2" t="s">
        <v>14</v>
      </c>
      <c r="D4" s="2" t="s">
        <v>15</v>
      </c>
      <c r="E4" s="2" t="s">
        <v>16</v>
      </c>
      <c r="F4" s="2" t="s">
        <v>15</v>
      </c>
      <c r="G4" s="2" t="s">
        <v>17</v>
      </c>
      <c r="H4" s="2" t="s">
        <v>18</v>
      </c>
      <c r="I4" s="2" t="s">
        <v>19</v>
      </c>
      <c r="J4" s="102"/>
      <c r="K4" s="3" t="s">
        <v>20</v>
      </c>
      <c r="L4" s="3" t="s">
        <v>21</v>
      </c>
      <c r="M4" s="3" t="s">
        <v>22</v>
      </c>
      <c r="N4" s="3" t="s">
        <v>23</v>
      </c>
      <c r="O4" s="102"/>
      <c r="P4" s="102"/>
      <c r="Q4" s="102"/>
      <c r="R4" s="102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25">
      <c r="A5" s="4" t="s">
        <v>24</v>
      </c>
      <c r="B5" s="5" t="e">
        <f t="shared" ref="B5:C5" si="0">SUM(B6:B14)</f>
        <v>#REF!</v>
      </c>
      <c r="C5" s="6" t="e">
        <f t="shared" si="0"/>
        <v>#REF!</v>
      </c>
      <c r="D5" s="6" t="e">
        <f t="shared" ref="D5:D23" si="1">ROUND($C5/$B5*100,0)&amp;"%"</f>
        <v>#REF!</v>
      </c>
      <c r="E5" s="6" t="e">
        <f>SUM(E6:E14)</f>
        <v>#REF!</v>
      </c>
      <c r="F5" s="6" t="e">
        <f t="shared" ref="F5:F23" si="2">ROUND($E5/$B5*100,0)&amp;"%"</f>
        <v>#REF!</v>
      </c>
      <c r="G5" s="7"/>
      <c r="H5" s="8"/>
      <c r="I5" s="8"/>
      <c r="J5" s="8"/>
      <c r="K5" s="8"/>
      <c r="L5" s="8"/>
      <c r="M5" s="8"/>
      <c r="N5" s="8"/>
      <c r="O5" s="8"/>
      <c r="P5" s="8" t="e">
        <f>SUM(P6:P14)</f>
        <v>#REF!</v>
      </c>
      <c r="Q5" s="8"/>
      <c r="R5" s="9"/>
      <c r="S5" s="10"/>
      <c r="T5" s="10"/>
      <c r="U5" s="10"/>
      <c r="V5" s="10"/>
      <c r="W5" s="10"/>
      <c r="X5" s="10"/>
      <c r="Y5" s="10"/>
      <c r="Z5" s="10"/>
    </row>
    <row r="6" spans="1:26" ht="18" customHeight="1" x14ac:dyDescent="0.25">
      <c r="A6" s="11" t="s">
        <v>25</v>
      </c>
      <c r="B6" s="12" t="e">
        <f t="shared" ref="B6:C6" si="3">#REF!</f>
        <v>#REF!</v>
      </c>
      <c r="C6" s="12" t="e">
        <f t="shared" si="3"/>
        <v>#REF!</v>
      </c>
      <c r="D6" s="12" t="e">
        <f t="shared" si="1"/>
        <v>#REF!</v>
      </c>
      <c r="E6" s="12" t="e">
        <f t="shared" ref="E6:E14" si="4">#REF!</f>
        <v>#REF!</v>
      </c>
      <c r="F6" s="12" t="e">
        <f t="shared" si="2"/>
        <v>#REF!</v>
      </c>
      <c r="G6" s="13" t="e">
        <f t="shared" ref="G6:N6" si="5">#REF!</f>
        <v>#REF!</v>
      </c>
      <c r="H6" s="13" t="e">
        <f t="shared" si="5"/>
        <v>#REF!</v>
      </c>
      <c r="I6" s="13" t="e">
        <f t="shared" si="5"/>
        <v>#REF!</v>
      </c>
      <c r="J6" s="12" t="e">
        <f t="shared" si="5"/>
        <v>#REF!</v>
      </c>
      <c r="K6" s="14" t="e">
        <f t="shared" si="5"/>
        <v>#REF!</v>
      </c>
      <c r="L6" s="14" t="e">
        <f t="shared" si="5"/>
        <v>#REF!</v>
      </c>
      <c r="M6" s="14" t="e">
        <f t="shared" si="5"/>
        <v>#REF!</v>
      </c>
      <c r="N6" s="14" t="e">
        <f t="shared" si="5"/>
        <v>#REF!</v>
      </c>
      <c r="O6" s="15"/>
      <c r="P6" s="16" t="e">
        <f t="shared" ref="P6:R6" si="6">#REF!</f>
        <v>#REF!</v>
      </c>
      <c r="Q6" s="16" t="e">
        <f t="shared" si="6"/>
        <v>#REF!</v>
      </c>
      <c r="R6" s="16" t="e">
        <f t="shared" si="6"/>
        <v>#REF!</v>
      </c>
      <c r="S6" s="17"/>
      <c r="T6" s="17"/>
      <c r="U6" s="17"/>
      <c r="V6" s="17"/>
      <c r="W6" s="17"/>
      <c r="X6" s="17"/>
      <c r="Y6" s="17"/>
      <c r="Z6" s="17"/>
    </row>
    <row r="7" spans="1:26" ht="18" customHeight="1" x14ac:dyDescent="0.25">
      <c r="A7" s="11" t="s">
        <v>26</v>
      </c>
      <c r="B7" s="12" t="e">
        <f t="shared" ref="B7:C7" si="7">#REF!</f>
        <v>#REF!</v>
      </c>
      <c r="C7" s="12" t="e">
        <f t="shared" si="7"/>
        <v>#REF!</v>
      </c>
      <c r="D7" s="12" t="e">
        <f t="shared" si="1"/>
        <v>#REF!</v>
      </c>
      <c r="E7" s="12" t="e">
        <f t="shared" si="4"/>
        <v>#REF!</v>
      </c>
      <c r="F7" s="12" t="e">
        <f t="shared" si="2"/>
        <v>#REF!</v>
      </c>
      <c r="G7" s="13" t="e">
        <f t="shared" ref="G7:N7" si="8">#REF!</f>
        <v>#REF!</v>
      </c>
      <c r="H7" s="13" t="e">
        <f t="shared" si="8"/>
        <v>#REF!</v>
      </c>
      <c r="I7" s="13" t="e">
        <f t="shared" si="8"/>
        <v>#REF!</v>
      </c>
      <c r="J7" s="12" t="e">
        <f t="shared" si="8"/>
        <v>#REF!</v>
      </c>
      <c r="K7" s="14" t="e">
        <f t="shared" si="8"/>
        <v>#REF!</v>
      </c>
      <c r="L7" s="14" t="e">
        <f t="shared" si="8"/>
        <v>#REF!</v>
      </c>
      <c r="M7" s="14" t="e">
        <f t="shared" si="8"/>
        <v>#REF!</v>
      </c>
      <c r="N7" s="14" t="e">
        <f t="shared" si="8"/>
        <v>#REF!</v>
      </c>
      <c r="O7" s="15"/>
      <c r="P7" s="16" t="e">
        <f t="shared" ref="P7:R7" si="9">#REF!</f>
        <v>#REF!</v>
      </c>
      <c r="Q7" s="16" t="e">
        <f t="shared" si="9"/>
        <v>#REF!</v>
      </c>
      <c r="R7" s="16" t="e">
        <f t="shared" si="9"/>
        <v>#REF!</v>
      </c>
      <c r="S7" s="17"/>
      <c r="T7" s="17"/>
      <c r="U7" s="17"/>
      <c r="V7" s="17"/>
      <c r="W7" s="17"/>
      <c r="X7" s="17"/>
      <c r="Y7" s="17"/>
      <c r="Z7" s="17"/>
    </row>
    <row r="8" spans="1:26" ht="18" customHeight="1" x14ac:dyDescent="0.25">
      <c r="A8" s="11" t="s">
        <v>27</v>
      </c>
      <c r="B8" s="12" t="e">
        <f t="shared" ref="B8:C8" si="10">#REF!</f>
        <v>#REF!</v>
      </c>
      <c r="C8" s="12" t="e">
        <f t="shared" si="10"/>
        <v>#REF!</v>
      </c>
      <c r="D8" s="12" t="e">
        <f t="shared" si="1"/>
        <v>#REF!</v>
      </c>
      <c r="E8" s="12" t="e">
        <f t="shared" si="4"/>
        <v>#REF!</v>
      </c>
      <c r="F8" s="12" t="e">
        <f t="shared" si="2"/>
        <v>#REF!</v>
      </c>
      <c r="G8" s="13" t="e">
        <f t="shared" ref="G8:N8" si="11">#REF!</f>
        <v>#REF!</v>
      </c>
      <c r="H8" s="13" t="e">
        <f t="shared" si="11"/>
        <v>#REF!</v>
      </c>
      <c r="I8" s="13" t="e">
        <f t="shared" si="11"/>
        <v>#REF!</v>
      </c>
      <c r="J8" s="12" t="e">
        <f t="shared" si="11"/>
        <v>#REF!</v>
      </c>
      <c r="K8" s="14" t="e">
        <f t="shared" si="11"/>
        <v>#REF!</v>
      </c>
      <c r="L8" s="14" t="e">
        <f t="shared" si="11"/>
        <v>#REF!</v>
      </c>
      <c r="M8" s="14" t="e">
        <f t="shared" si="11"/>
        <v>#REF!</v>
      </c>
      <c r="N8" s="14" t="e">
        <f t="shared" si="11"/>
        <v>#REF!</v>
      </c>
      <c r="O8" s="15"/>
      <c r="P8" s="16" t="e">
        <f t="shared" ref="P8:R8" si="12">#REF!</f>
        <v>#REF!</v>
      </c>
      <c r="Q8" s="16" t="e">
        <f t="shared" si="12"/>
        <v>#REF!</v>
      </c>
      <c r="R8" s="16" t="e">
        <f t="shared" si="12"/>
        <v>#REF!</v>
      </c>
      <c r="S8" s="17"/>
      <c r="T8" s="17"/>
      <c r="U8" s="17"/>
      <c r="V8" s="17"/>
      <c r="W8" s="17"/>
      <c r="X8" s="17"/>
      <c r="Y8" s="17"/>
      <c r="Z8" s="17"/>
    </row>
    <row r="9" spans="1:26" ht="18" customHeight="1" x14ac:dyDescent="0.25">
      <c r="A9" s="11" t="s">
        <v>28</v>
      </c>
      <c r="B9" s="12" t="e">
        <f t="shared" ref="B9:C9" si="13">#REF!</f>
        <v>#REF!</v>
      </c>
      <c r="C9" s="12" t="e">
        <f t="shared" si="13"/>
        <v>#REF!</v>
      </c>
      <c r="D9" s="12" t="e">
        <f t="shared" si="1"/>
        <v>#REF!</v>
      </c>
      <c r="E9" s="12" t="e">
        <f t="shared" si="4"/>
        <v>#REF!</v>
      </c>
      <c r="F9" s="12" t="e">
        <f t="shared" si="2"/>
        <v>#REF!</v>
      </c>
      <c r="G9" s="12" t="e">
        <f t="shared" ref="G9:N9" si="14">#REF!</f>
        <v>#REF!</v>
      </c>
      <c r="H9" s="13" t="e">
        <f t="shared" si="14"/>
        <v>#REF!</v>
      </c>
      <c r="I9" s="13" t="e">
        <f t="shared" si="14"/>
        <v>#REF!</v>
      </c>
      <c r="J9" s="12" t="e">
        <f t="shared" si="14"/>
        <v>#REF!</v>
      </c>
      <c r="K9" s="14" t="e">
        <f t="shared" si="14"/>
        <v>#REF!</v>
      </c>
      <c r="L9" s="14" t="e">
        <f t="shared" si="14"/>
        <v>#REF!</v>
      </c>
      <c r="M9" s="14" t="e">
        <f t="shared" si="14"/>
        <v>#REF!</v>
      </c>
      <c r="N9" s="14" t="e">
        <f t="shared" si="14"/>
        <v>#REF!</v>
      </c>
      <c r="O9" s="15"/>
      <c r="P9" s="16" t="e">
        <f t="shared" ref="P9:R9" si="15">#REF!</f>
        <v>#REF!</v>
      </c>
      <c r="Q9" s="16" t="e">
        <f t="shared" si="15"/>
        <v>#REF!</v>
      </c>
      <c r="R9" s="16" t="e">
        <f t="shared" si="15"/>
        <v>#REF!</v>
      </c>
      <c r="S9" s="17"/>
      <c r="T9" s="17"/>
      <c r="U9" s="17"/>
      <c r="V9" s="17"/>
      <c r="W9" s="17"/>
      <c r="X9" s="17"/>
      <c r="Y9" s="17"/>
      <c r="Z9" s="17"/>
    </row>
    <row r="10" spans="1:26" ht="18" customHeight="1" x14ac:dyDescent="0.25">
      <c r="A10" s="11" t="s">
        <v>29</v>
      </c>
      <c r="B10" s="12" t="e">
        <f t="shared" ref="B10:C10" si="16">#REF!</f>
        <v>#REF!</v>
      </c>
      <c r="C10" s="12" t="e">
        <f t="shared" si="16"/>
        <v>#REF!</v>
      </c>
      <c r="D10" s="12" t="e">
        <f t="shared" si="1"/>
        <v>#REF!</v>
      </c>
      <c r="E10" s="12" t="e">
        <f t="shared" si="4"/>
        <v>#REF!</v>
      </c>
      <c r="F10" s="12" t="e">
        <f t="shared" si="2"/>
        <v>#REF!</v>
      </c>
      <c r="G10" s="12" t="e">
        <f t="shared" ref="G10:N10" si="17">#REF!</f>
        <v>#REF!</v>
      </c>
      <c r="H10" s="13" t="e">
        <f t="shared" si="17"/>
        <v>#REF!</v>
      </c>
      <c r="I10" s="13" t="e">
        <f t="shared" si="17"/>
        <v>#REF!</v>
      </c>
      <c r="J10" s="12" t="e">
        <f t="shared" si="17"/>
        <v>#REF!</v>
      </c>
      <c r="K10" s="14" t="e">
        <f t="shared" si="17"/>
        <v>#REF!</v>
      </c>
      <c r="L10" s="14" t="e">
        <f t="shared" si="17"/>
        <v>#REF!</v>
      </c>
      <c r="M10" s="14" t="e">
        <f t="shared" si="17"/>
        <v>#REF!</v>
      </c>
      <c r="N10" s="14" t="e">
        <f t="shared" si="17"/>
        <v>#REF!</v>
      </c>
      <c r="O10" s="15"/>
      <c r="P10" s="16" t="e">
        <f t="shared" ref="P10:R10" si="18">#REF!</f>
        <v>#REF!</v>
      </c>
      <c r="Q10" s="16" t="e">
        <f t="shared" si="18"/>
        <v>#REF!</v>
      </c>
      <c r="R10" s="16" t="e">
        <f t="shared" si="18"/>
        <v>#REF!</v>
      </c>
      <c r="S10" s="17"/>
      <c r="T10" s="17"/>
      <c r="U10" s="17"/>
      <c r="V10" s="17"/>
      <c r="W10" s="17"/>
      <c r="X10" s="17"/>
      <c r="Y10" s="17"/>
      <c r="Z10" s="17"/>
    </row>
    <row r="11" spans="1:26" ht="18" customHeight="1" x14ac:dyDescent="0.25">
      <c r="A11" s="11" t="s">
        <v>30</v>
      </c>
      <c r="B11" s="12" t="e">
        <f t="shared" ref="B11:C11" si="19">#REF!</f>
        <v>#REF!</v>
      </c>
      <c r="C11" s="12" t="e">
        <f t="shared" si="19"/>
        <v>#REF!</v>
      </c>
      <c r="D11" s="12" t="e">
        <f t="shared" si="1"/>
        <v>#REF!</v>
      </c>
      <c r="E11" s="12" t="e">
        <f t="shared" si="4"/>
        <v>#REF!</v>
      </c>
      <c r="F11" s="12" t="e">
        <f t="shared" si="2"/>
        <v>#REF!</v>
      </c>
      <c r="G11" s="12" t="e">
        <f t="shared" ref="G11:N11" si="20">#REF!</f>
        <v>#REF!</v>
      </c>
      <c r="H11" s="13" t="e">
        <f t="shared" si="20"/>
        <v>#REF!</v>
      </c>
      <c r="I11" s="13" t="e">
        <f t="shared" si="20"/>
        <v>#REF!</v>
      </c>
      <c r="J11" s="12" t="e">
        <f t="shared" si="20"/>
        <v>#REF!</v>
      </c>
      <c r="K11" s="14" t="e">
        <f t="shared" si="20"/>
        <v>#REF!</v>
      </c>
      <c r="L11" s="14" t="e">
        <f t="shared" si="20"/>
        <v>#REF!</v>
      </c>
      <c r="M11" s="14" t="e">
        <f t="shared" si="20"/>
        <v>#REF!</v>
      </c>
      <c r="N11" s="14" t="e">
        <f t="shared" si="20"/>
        <v>#REF!</v>
      </c>
      <c r="O11" s="15"/>
      <c r="P11" s="16" t="e">
        <f t="shared" ref="P11:P14" si="21">#REF!</f>
        <v>#REF!</v>
      </c>
      <c r="Q11" s="16">
        <f>'[1]14CĐBC3 '!E107</f>
        <v>0</v>
      </c>
      <c r="R11" s="16" t="e">
        <f>#REF!</f>
        <v>#REF!</v>
      </c>
      <c r="S11" s="17"/>
      <c r="T11" s="17"/>
      <c r="U11" s="17"/>
      <c r="V11" s="17"/>
      <c r="W11" s="17"/>
      <c r="X11" s="17"/>
      <c r="Y11" s="17"/>
      <c r="Z11" s="17"/>
    </row>
    <row r="12" spans="1:26" ht="18" customHeight="1" x14ac:dyDescent="0.25">
      <c r="A12" s="11" t="s">
        <v>31</v>
      </c>
      <c r="B12" s="12" t="e">
        <f t="shared" ref="B12:C12" si="22">#REF!</f>
        <v>#REF!</v>
      </c>
      <c r="C12" s="12" t="e">
        <f t="shared" si="22"/>
        <v>#REF!</v>
      </c>
      <c r="D12" s="12" t="e">
        <f t="shared" si="1"/>
        <v>#REF!</v>
      </c>
      <c r="E12" s="12" t="e">
        <f t="shared" si="4"/>
        <v>#REF!</v>
      </c>
      <c r="F12" s="12" t="e">
        <f t="shared" si="2"/>
        <v>#REF!</v>
      </c>
      <c r="G12" s="12" t="e">
        <f t="shared" ref="G12:N12" si="23">#REF!</f>
        <v>#REF!</v>
      </c>
      <c r="H12" s="13" t="e">
        <f t="shared" si="23"/>
        <v>#REF!</v>
      </c>
      <c r="I12" s="13" t="e">
        <f t="shared" si="23"/>
        <v>#REF!</v>
      </c>
      <c r="J12" s="12" t="e">
        <f t="shared" si="23"/>
        <v>#REF!</v>
      </c>
      <c r="K12" s="14" t="e">
        <f t="shared" si="23"/>
        <v>#REF!</v>
      </c>
      <c r="L12" s="14" t="e">
        <f t="shared" si="23"/>
        <v>#REF!</v>
      </c>
      <c r="M12" s="14" t="e">
        <f t="shared" si="23"/>
        <v>#REF!</v>
      </c>
      <c r="N12" s="14" t="e">
        <f t="shared" si="23"/>
        <v>#REF!</v>
      </c>
      <c r="O12" s="15"/>
      <c r="P12" s="16" t="e">
        <f t="shared" si="21"/>
        <v>#REF!</v>
      </c>
      <c r="Q12" s="16" t="e">
        <f t="shared" ref="Q12:R12" si="24">#REF!</f>
        <v>#REF!</v>
      </c>
      <c r="R12" s="16" t="e">
        <f t="shared" si="24"/>
        <v>#REF!</v>
      </c>
      <c r="S12" s="17"/>
      <c r="T12" s="17"/>
      <c r="U12" s="17"/>
      <c r="V12" s="17"/>
      <c r="W12" s="17"/>
      <c r="X12" s="17"/>
      <c r="Y12" s="17"/>
      <c r="Z12" s="17"/>
    </row>
    <row r="13" spans="1:26" ht="18" customHeight="1" x14ac:dyDescent="0.25">
      <c r="A13" s="11" t="s">
        <v>32</v>
      </c>
      <c r="B13" s="12" t="e">
        <f t="shared" ref="B13:C13" si="25">#REF!</f>
        <v>#REF!</v>
      </c>
      <c r="C13" s="12" t="e">
        <f t="shared" si="25"/>
        <v>#REF!</v>
      </c>
      <c r="D13" s="12" t="e">
        <f t="shared" si="1"/>
        <v>#REF!</v>
      </c>
      <c r="E13" s="12" t="e">
        <f t="shared" si="4"/>
        <v>#REF!</v>
      </c>
      <c r="F13" s="12" t="e">
        <f t="shared" si="2"/>
        <v>#REF!</v>
      </c>
      <c r="G13" s="12" t="e">
        <f t="shared" ref="G13:N13" si="26">#REF!</f>
        <v>#REF!</v>
      </c>
      <c r="H13" s="13" t="e">
        <f t="shared" si="26"/>
        <v>#REF!</v>
      </c>
      <c r="I13" s="13" t="e">
        <f t="shared" si="26"/>
        <v>#REF!</v>
      </c>
      <c r="J13" s="12" t="e">
        <f t="shared" si="26"/>
        <v>#REF!</v>
      </c>
      <c r="K13" s="14" t="e">
        <f t="shared" si="26"/>
        <v>#REF!</v>
      </c>
      <c r="L13" s="14" t="e">
        <f t="shared" si="26"/>
        <v>#REF!</v>
      </c>
      <c r="M13" s="14" t="e">
        <f t="shared" si="26"/>
        <v>#REF!</v>
      </c>
      <c r="N13" s="14" t="e">
        <f t="shared" si="26"/>
        <v>#REF!</v>
      </c>
      <c r="O13" s="15"/>
      <c r="P13" s="16" t="e">
        <f t="shared" si="21"/>
        <v>#REF!</v>
      </c>
      <c r="Q13" s="16" t="e">
        <f t="shared" ref="Q13:R13" si="27">#REF!</f>
        <v>#REF!</v>
      </c>
      <c r="R13" s="16" t="e">
        <f t="shared" si="27"/>
        <v>#REF!</v>
      </c>
      <c r="S13" s="17"/>
      <c r="T13" s="17"/>
      <c r="U13" s="17"/>
      <c r="V13" s="17"/>
      <c r="W13" s="17"/>
      <c r="X13" s="17"/>
      <c r="Y13" s="17"/>
      <c r="Z13" s="17"/>
    </row>
    <row r="14" spans="1:26" ht="18" customHeight="1" x14ac:dyDescent="0.25">
      <c r="A14" s="11" t="s">
        <v>33</v>
      </c>
      <c r="B14" s="12" t="e">
        <f t="shared" ref="B14:C14" si="28">#REF!</f>
        <v>#REF!</v>
      </c>
      <c r="C14" s="12" t="e">
        <f t="shared" si="28"/>
        <v>#REF!</v>
      </c>
      <c r="D14" s="12" t="e">
        <f t="shared" si="1"/>
        <v>#REF!</v>
      </c>
      <c r="E14" s="12" t="e">
        <f t="shared" si="4"/>
        <v>#REF!</v>
      </c>
      <c r="F14" s="12" t="e">
        <f t="shared" si="2"/>
        <v>#REF!</v>
      </c>
      <c r="G14" s="12" t="e">
        <f t="shared" ref="G14:N14" si="29">#REF!</f>
        <v>#REF!</v>
      </c>
      <c r="H14" s="13" t="e">
        <f t="shared" si="29"/>
        <v>#REF!</v>
      </c>
      <c r="I14" s="13" t="e">
        <f t="shared" si="29"/>
        <v>#REF!</v>
      </c>
      <c r="J14" s="12" t="e">
        <f t="shared" si="29"/>
        <v>#REF!</v>
      </c>
      <c r="K14" s="14" t="e">
        <f t="shared" si="29"/>
        <v>#REF!</v>
      </c>
      <c r="L14" s="14" t="e">
        <f t="shared" si="29"/>
        <v>#REF!</v>
      </c>
      <c r="M14" s="14" t="e">
        <f t="shared" si="29"/>
        <v>#REF!</v>
      </c>
      <c r="N14" s="14" t="e">
        <f t="shared" si="29"/>
        <v>#REF!</v>
      </c>
      <c r="O14" s="15"/>
      <c r="P14" s="16" t="e">
        <f t="shared" si="21"/>
        <v>#REF!</v>
      </c>
      <c r="Q14" s="16" t="e">
        <f t="shared" ref="Q14:R14" si="30">#REF!</f>
        <v>#REF!</v>
      </c>
      <c r="R14" s="16" t="e">
        <f t="shared" si="30"/>
        <v>#REF!</v>
      </c>
      <c r="S14" s="17"/>
      <c r="T14" s="17"/>
      <c r="U14" s="17"/>
      <c r="V14" s="17"/>
      <c r="W14" s="17"/>
      <c r="X14" s="17"/>
      <c r="Y14" s="17"/>
      <c r="Z14" s="17"/>
    </row>
    <row r="15" spans="1:26" ht="29.25" customHeight="1" x14ac:dyDescent="0.25">
      <c r="A15" s="18" t="s">
        <v>34</v>
      </c>
      <c r="B15" s="5" t="e">
        <f t="shared" ref="B15:C15" si="31">SUM(B16:B18)</f>
        <v>#REF!</v>
      </c>
      <c r="C15" s="6" t="e">
        <f t="shared" si="31"/>
        <v>#REF!</v>
      </c>
      <c r="D15" s="6" t="e">
        <f t="shared" si="1"/>
        <v>#REF!</v>
      </c>
      <c r="E15" s="6" t="e">
        <f>SUM(E16:E18)</f>
        <v>#REF!</v>
      </c>
      <c r="F15" s="6" t="e">
        <f t="shared" si="2"/>
        <v>#REF!</v>
      </c>
      <c r="G15" s="10"/>
      <c r="H15" s="10"/>
      <c r="I15" s="10"/>
      <c r="J15" s="10"/>
      <c r="K15" s="10"/>
      <c r="L15" s="10"/>
      <c r="M15" s="10"/>
      <c r="N15" s="10"/>
      <c r="O15" s="10"/>
      <c r="P15" s="10" t="e">
        <f>SUM(P16:P18)</f>
        <v>#REF!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" customHeight="1" x14ac:dyDescent="0.25">
      <c r="A16" s="11" t="s">
        <v>35</v>
      </c>
      <c r="B16" s="12" t="e">
        <f t="shared" ref="B16:C16" si="32">#REF!</f>
        <v>#REF!</v>
      </c>
      <c r="C16" s="12" t="e">
        <f t="shared" si="32"/>
        <v>#REF!</v>
      </c>
      <c r="D16" s="12" t="e">
        <f t="shared" si="1"/>
        <v>#REF!</v>
      </c>
      <c r="E16" s="12" t="e">
        <f t="shared" ref="E16:E18" si="33">#REF!</f>
        <v>#REF!</v>
      </c>
      <c r="F16" s="12" t="e">
        <f t="shared" si="2"/>
        <v>#REF!</v>
      </c>
      <c r="G16" s="12" t="e">
        <f t="shared" ref="G16:N16" si="34">#REF!</f>
        <v>#REF!</v>
      </c>
      <c r="H16" s="13" t="e">
        <f t="shared" si="34"/>
        <v>#REF!</v>
      </c>
      <c r="I16" s="13" t="e">
        <f t="shared" si="34"/>
        <v>#REF!</v>
      </c>
      <c r="J16" s="12" t="e">
        <f t="shared" si="34"/>
        <v>#REF!</v>
      </c>
      <c r="K16" s="14" t="e">
        <f t="shared" si="34"/>
        <v>#REF!</v>
      </c>
      <c r="L16" s="14" t="e">
        <f t="shared" si="34"/>
        <v>#REF!</v>
      </c>
      <c r="M16" s="14" t="e">
        <f t="shared" si="34"/>
        <v>#REF!</v>
      </c>
      <c r="N16" s="14" t="e">
        <f t="shared" si="34"/>
        <v>#REF!</v>
      </c>
      <c r="O16" s="15"/>
      <c r="P16" s="16" t="e">
        <f t="shared" ref="P16:R16" si="35">#REF!</f>
        <v>#REF!</v>
      </c>
      <c r="Q16" s="16" t="e">
        <f t="shared" si="35"/>
        <v>#REF!</v>
      </c>
      <c r="R16" s="16" t="e">
        <f t="shared" si="35"/>
        <v>#REF!</v>
      </c>
      <c r="S16" s="17"/>
      <c r="T16" s="17"/>
      <c r="U16" s="17"/>
      <c r="V16" s="17"/>
      <c r="W16" s="17"/>
      <c r="X16" s="17"/>
      <c r="Y16" s="17"/>
      <c r="Z16" s="17"/>
    </row>
    <row r="17" spans="1:26" ht="18" customHeight="1" x14ac:dyDescent="0.25">
      <c r="A17" s="11" t="s">
        <v>36</v>
      </c>
      <c r="B17" s="12" t="e">
        <f t="shared" ref="B17:C17" si="36">#REF!</f>
        <v>#REF!</v>
      </c>
      <c r="C17" s="12" t="e">
        <f t="shared" si="36"/>
        <v>#REF!</v>
      </c>
      <c r="D17" s="12" t="e">
        <f t="shared" si="1"/>
        <v>#REF!</v>
      </c>
      <c r="E17" s="12" t="e">
        <f t="shared" si="33"/>
        <v>#REF!</v>
      </c>
      <c r="F17" s="12" t="e">
        <f t="shared" si="2"/>
        <v>#REF!</v>
      </c>
      <c r="G17" s="12" t="e">
        <f t="shared" ref="G17:N17" si="37">#REF!</f>
        <v>#REF!</v>
      </c>
      <c r="H17" s="13" t="e">
        <f t="shared" si="37"/>
        <v>#REF!</v>
      </c>
      <c r="I17" s="13" t="e">
        <f t="shared" si="37"/>
        <v>#REF!</v>
      </c>
      <c r="J17" s="12" t="e">
        <f t="shared" si="37"/>
        <v>#REF!</v>
      </c>
      <c r="K17" s="14" t="e">
        <f t="shared" si="37"/>
        <v>#REF!</v>
      </c>
      <c r="L17" s="14" t="e">
        <f t="shared" si="37"/>
        <v>#REF!</v>
      </c>
      <c r="M17" s="14" t="e">
        <f t="shared" si="37"/>
        <v>#REF!</v>
      </c>
      <c r="N17" s="14" t="e">
        <f t="shared" si="37"/>
        <v>#REF!</v>
      </c>
      <c r="O17" s="15"/>
      <c r="P17" s="16" t="e">
        <f t="shared" ref="P17:R17" si="38">#REF!</f>
        <v>#REF!</v>
      </c>
      <c r="Q17" s="16" t="e">
        <f t="shared" si="38"/>
        <v>#REF!</v>
      </c>
      <c r="R17" s="16" t="e">
        <f t="shared" si="38"/>
        <v>#REF!</v>
      </c>
      <c r="S17" s="17"/>
      <c r="T17" s="17"/>
      <c r="U17" s="17"/>
      <c r="V17" s="17"/>
      <c r="W17" s="17"/>
      <c r="X17" s="17"/>
      <c r="Y17" s="17"/>
      <c r="Z17" s="17"/>
    </row>
    <row r="18" spans="1:26" ht="18" customHeight="1" x14ac:dyDescent="0.25">
      <c r="A18" s="11" t="s">
        <v>37</v>
      </c>
      <c r="B18" s="12" t="e">
        <f t="shared" ref="B18:C18" si="39">#REF!</f>
        <v>#REF!</v>
      </c>
      <c r="C18" s="12" t="e">
        <f t="shared" si="39"/>
        <v>#REF!</v>
      </c>
      <c r="D18" s="12" t="e">
        <f t="shared" si="1"/>
        <v>#REF!</v>
      </c>
      <c r="E18" s="12" t="e">
        <f t="shared" si="33"/>
        <v>#REF!</v>
      </c>
      <c r="F18" s="12" t="e">
        <f t="shared" si="2"/>
        <v>#REF!</v>
      </c>
      <c r="G18" s="12" t="e">
        <f t="shared" ref="G18:N18" si="40">#REF!</f>
        <v>#REF!</v>
      </c>
      <c r="H18" s="13" t="e">
        <f t="shared" si="40"/>
        <v>#REF!</v>
      </c>
      <c r="I18" s="13" t="e">
        <f t="shared" si="40"/>
        <v>#REF!</v>
      </c>
      <c r="J18" s="12" t="e">
        <f t="shared" si="40"/>
        <v>#REF!</v>
      </c>
      <c r="K18" s="14" t="e">
        <f t="shared" si="40"/>
        <v>#REF!</v>
      </c>
      <c r="L18" s="14" t="e">
        <f t="shared" si="40"/>
        <v>#REF!</v>
      </c>
      <c r="M18" s="14" t="e">
        <f t="shared" si="40"/>
        <v>#REF!</v>
      </c>
      <c r="N18" s="14" t="e">
        <f t="shared" si="40"/>
        <v>#REF!</v>
      </c>
      <c r="O18" s="15"/>
      <c r="P18" s="16" t="e">
        <f t="shared" ref="P18:R18" si="41">#REF!</f>
        <v>#REF!</v>
      </c>
      <c r="Q18" s="16" t="e">
        <f t="shared" si="41"/>
        <v>#REF!</v>
      </c>
      <c r="R18" s="16" t="e">
        <f t="shared" si="41"/>
        <v>#REF!</v>
      </c>
      <c r="S18" s="17"/>
      <c r="T18" s="17"/>
      <c r="U18" s="17"/>
      <c r="V18" s="17"/>
      <c r="W18" s="17"/>
      <c r="X18" s="17"/>
      <c r="Y18" s="17"/>
      <c r="Z18" s="17"/>
    </row>
    <row r="19" spans="1:26" ht="31.5" customHeight="1" x14ac:dyDescent="0.25">
      <c r="A19" s="18" t="s">
        <v>38</v>
      </c>
      <c r="B19" s="5" t="e">
        <f t="shared" ref="B19:C19" si="42">SUM(B20:B22)</f>
        <v>#REF!</v>
      </c>
      <c r="C19" s="6" t="e">
        <f t="shared" si="42"/>
        <v>#REF!</v>
      </c>
      <c r="D19" s="6" t="e">
        <f t="shared" si="1"/>
        <v>#REF!</v>
      </c>
      <c r="E19" s="6" t="e">
        <f>SUM(E20:E22)</f>
        <v>#REF!</v>
      </c>
      <c r="F19" s="6" t="e">
        <f t="shared" si="2"/>
        <v>#REF!</v>
      </c>
      <c r="G19" s="96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8"/>
      <c r="S19" s="10"/>
      <c r="T19" s="10"/>
      <c r="U19" s="10"/>
      <c r="V19" s="10"/>
      <c r="W19" s="10"/>
      <c r="X19" s="10"/>
      <c r="Y19" s="10"/>
      <c r="Z19" s="10"/>
    </row>
    <row r="20" spans="1:26" ht="18" customHeight="1" x14ac:dyDescent="0.25">
      <c r="A20" s="11" t="s">
        <v>39</v>
      </c>
      <c r="B20" s="12" t="e">
        <f t="shared" ref="B20:C20" si="43">#REF!</f>
        <v>#REF!</v>
      </c>
      <c r="C20" s="12" t="e">
        <f t="shared" si="43"/>
        <v>#REF!</v>
      </c>
      <c r="D20" s="12" t="e">
        <f t="shared" si="1"/>
        <v>#REF!</v>
      </c>
      <c r="E20" s="12" t="e">
        <f t="shared" ref="E20:E22" si="44">#REF!</f>
        <v>#REF!</v>
      </c>
      <c r="F20" s="12" t="e">
        <f t="shared" si="2"/>
        <v>#REF!</v>
      </c>
      <c r="G20" s="12" t="e">
        <f t="shared" ref="G20:N20" si="45">#REF!</f>
        <v>#REF!</v>
      </c>
      <c r="H20" s="13" t="e">
        <f t="shared" si="45"/>
        <v>#REF!</v>
      </c>
      <c r="I20" s="13" t="e">
        <f t="shared" si="45"/>
        <v>#REF!</v>
      </c>
      <c r="J20" s="12" t="e">
        <f t="shared" si="45"/>
        <v>#REF!</v>
      </c>
      <c r="K20" s="14" t="e">
        <f t="shared" si="45"/>
        <v>#REF!</v>
      </c>
      <c r="L20" s="14" t="e">
        <f t="shared" si="45"/>
        <v>#REF!</v>
      </c>
      <c r="M20" s="14" t="e">
        <f t="shared" si="45"/>
        <v>#REF!</v>
      </c>
      <c r="N20" s="14" t="e">
        <f t="shared" si="45"/>
        <v>#REF!</v>
      </c>
      <c r="O20" s="15"/>
      <c r="P20" s="16" t="e">
        <f t="shared" ref="P20:R20" si="46">#REF!</f>
        <v>#REF!</v>
      </c>
      <c r="Q20" s="16" t="e">
        <f t="shared" si="46"/>
        <v>#REF!</v>
      </c>
      <c r="R20" s="16" t="e">
        <f t="shared" si="46"/>
        <v>#REF!</v>
      </c>
      <c r="S20" s="17"/>
      <c r="T20" s="17"/>
      <c r="U20" s="17"/>
      <c r="V20" s="17"/>
      <c r="W20" s="17"/>
      <c r="X20" s="17"/>
      <c r="Y20" s="17"/>
      <c r="Z20" s="17"/>
    </row>
    <row r="21" spans="1:26" ht="18" customHeight="1" x14ac:dyDescent="0.25">
      <c r="A21" s="11" t="s">
        <v>40</v>
      </c>
      <c r="B21" s="12" t="e">
        <f t="shared" ref="B21:C21" si="47">#REF!</f>
        <v>#REF!</v>
      </c>
      <c r="C21" s="12" t="e">
        <f t="shared" si="47"/>
        <v>#REF!</v>
      </c>
      <c r="D21" s="12" t="e">
        <f t="shared" si="1"/>
        <v>#REF!</v>
      </c>
      <c r="E21" s="12" t="e">
        <f t="shared" si="44"/>
        <v>#REF!</v>
      </c>
      <c r="F21" s="12" t="e">
        <f t="shared" si="2"/>
        <v>#REF!</v>
      </c>
      <c r="G21" s="12" t="e">
        <f t="shared" ref="G21:N21" si="48">#REF!</f>
        <v>#REF!</v>
      </c>
      <c r="H21" s="13" t="e">
        <f t="shared" si="48"/>
        <v>#REF!</v>
      </c>
      <c r="I21" s="13" t="e">
        <f t="shared" si="48"/>
        <v>#REF!</v>
      </c>
      <c r="J21" s="12" t="e">
        <f t="shared" si="48"/>
        <v>#REF!</v>
      </c>
      <c r="K21" s="14" t="e">
        <f t="shared" si="48"/>
        <v>#REF!</v>
      </c>
      <c r="L21" s="14" t="e">
        <f t="shared" si="48"/>
        <v>#REF!</v>
      </c>
      <c r="M21" s="14" t="e">
        <f t="shared" si="48"/>
        <v>#REF!</v>
      </c>
      <c r="N21" s="14" t="e">
        <f t="shared" si="48"/>
        <v>#REF!</v>
      </c>
      <c r="O21" s="15"/>
      <c r="P21" s="16" t="e">
        <f t="shared" ref="P21:R21" si="49">#REF!</f>
        <v>#REF!</v>
      </c>
      <c r="Q21" s="16" t="e">
        <f t="shared" si="49"/>
        <v>#REF!</v>
      </c>
      <c r="R21" s="16" t="e">
        <f t="shared" si="49"/>
        <v>#REF!</v>
      </c>
      <c r="S21" s="17"/>
      <c r="T21" s="17"/>
      <c r="U21" s="17"/>
      <c r="V21" s="17"/>
      <c r="W21" s="17"/>
      <c r="X21" s="17"/>
      <c r="Y21" s="17"/>
      <c r="Z21" s="17"/>
    </row>
    <row r="22" spans="1:26" ht="18" customHeight="1" x14ac:dyDescent="0.25">
      <c r="A22" s="11" t="s">
        <v>41</v>
      </c>
      <c r="B22" s="12" t="e">
        <f t="shared" ref="B22:C22" si="50">#REF!</f>
        <v>#REF!</v>
      </c>
      <c r="C22" s="12" t="e">
        <f t="shared" si="50"/>
        <v>#REF!</v>
      </c>
      <c r="D22" s="12" t="e">
        <f t="shared" si="1"/>
        <v>#REF!</v>
      </c>
      <c r="E22" s="12" t="e">
        <f t="shared" si="44"/>
        <v>#REF!</v>
      </c>
      <c r="F22" s="12" t="e">
        <f t="shared" si="2"/>
        <v>#REF!</v>
      </c>
      <c r="G22" s="12" t="e">
        <f t="shared" ref="G22:N22" si="51">#REF!</f>
        <v>#REF!</v>
      </c>
      <c r="H22" s="13" t="e">
        <f t="shared" si="51"/>
        <v>#REF!</v>
      </c>
      <c r="I22" s="13" t="e">
        <f t="shared" si="51"/>
        <v>#REF!</v>
      </c>
      <c r="J22" s="12" t="e">
        <f t="shared" si="51"/>
        <v>#REF!</v>
      </c>
      <c r="K22" s="14" t="e">
        <f t="shared" si="51"/>
        <v>#REF!</v>
      </c>
      <c r="L22" s="14" t="e">
        <f t="shared" si="51"/>
        <v>#REF!</v>
      </c>
      <c r="M22" s="14" t="e">
        <f t="shared" si="51"/>
        <v>#REF!</v>
      </c>
      <c r="N22" s="14" t="e">
        <f t="shared" si="51"/>
        <v>#REF!</v>
      </c>
      <c r="O22" s="15"/>
      <c r="P22" s="16" t="e">
        <f t="shared" ref="P22:R22" si="52">#REF!</f>
        <v>#REF!</v>
      </c>
      <c r="Q22" s="16" t="e">
        <f t="shared" si="52"/>
        <v>#REF!</v>
      </c>
      <c r="R22" s="16" t="e">
        <f t="shared" si="52"/>
        <v>#REF!</v>
      </c>
      <c r="S22" s="17"/>
      <c r="T22" s="17"/>
      <c r="U22" s="17"/>
      <c r="V22" s="17"/>
      <c r="W22" s="17"/>
      <c r="X22" s="17"/>
      <c r="Y22" s="17"/>
      <c r="Z22" s="17"/>
    </row>
    <row r="23" spans="1:26" ht="20.25" customHeight="1" x14ac:dyDescent="0.25">
      <c r="A23" s="19" t="s">
        <v>0</v>
      </c>
      <c r="B23" s="20" t="e">
        <f>B19+B15+B5</f>
        <v>#REF!</v>
      </c>
      <c r="C23" s="21" t="e">
        <f>C5+C15+C19</f>
        <v>#REF!</v>
      </c>
      <c r="D23" s="22" t="e">
        <f t="shared" si="1"/>
        <v>#REF!</v>
      </c>
      <c r="E23" s="21" t="e">
        <f>E5+E15+E19</f>
        <v>#REF!</v>
      </c>
      <c r="F23" s="22" t="e">
        <f t="shared" si="2"/>
        <v>#REF!</v>
      </c>
      <c r="G23" s="99"/>
      <c r="H23" s="97"/>
      <c r="I23" s="97"/>
      <c r="J23" s="98"/>
      <c r="K23" s="23" t="e">
        <f t="shared" ref="K23:N23" si="53">#REF!</f>
        <v>#REF!</v>
      </c>
      <c r="L23" s="23" t="e">
        <f t="shared" si="53"/>
        <v>#REF!</v>
      </c>
      <c r="M23" s="23" t="e">
        <f t="shared" si="53"/>
        <v>#REF!</v>
      </c>
      <c r="N23" s="23" t="e">
        <f t="shared" si="53"/>
        <v>#REF!</v>
      </c>
      <c r="O23" s="24"/>
      <c r="P23" s="25" t="e">
        <f t="shared" ref="P23:R23" si="54">SUM(P6:P20)</f>
        <v>#REF!</v>
      </c>
      <c r="Q23" s="25" t="e">
        <f t="shared" si="54"/>
        <v>#REF!</v>
      </c>
      <c r="R23" s="25" t="e">
        <f t="shared" si="54"/>
        <v>#REF!</v>
      </c>
      <c r="S23" s="10"/>
      <c r="T23" s="10"/>
      <c r="U23" s="10"/>
      <c r="V23" s="10"/>
      <c r="W23" s="10"/>
      <c r="X23" s="10"/>
      <c r="Y23" s="10"/>
      <c r="Z23" s="10"/>
    </row>
    <row r="24" spans="1:26" ht="13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"/>
      <c r="B25" s="1"/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A1:R1"/>
    <mergeCell ref="B2:F2"/>
    <mergeCell ref="G2:I3"/>
    <mergeCell ref="J2:J4"/>
    <mergeCell ref="K2:N3"/>
    <mergeCell ref="O2:O4"/>
    <mergeCell ref="R2:R4"/>
    <mergeCell ref="P2:P4"/>
    <mergeCell ref="Q2:Q4"/>
    <mergeCell ref="G19:R19"/>
    <mergeCell ref="G23:J23"/>
    <mergeCell ref="A2:A4"/>
    <mergeCell ref="B3:B4"/>
    <mergeCell ref="C3:D3"/>
    <mergeCell ref="E3:F3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1"/>
  <sheetViews>
    <sheetView tabSelected="1" zoomScale="90" zoomScaleNormal="90" workbookViewId="0">
      <pane xSplit="3" ySplit="9" topLeftCell="F76" activePane="bottomRight" state="frozen"/>
      <selection pane="topRight" activeCell="E1" sqref="E1"/>
      <selection pane="bottomLeft" activeCell="A8" sqref="A8"/>
      <selection pane="bottomRight" activeCell="I78" sqref="I78"/>
    </sheetView>
  </sheetViews>
  <sheetFormatPr defaultColWidth="14.42578125" defaultRowHeight="15.75" x14ac:dyDescent="0.25"/>
  <cols>
    <col min="1" max="1" width="5.140625" style="44" bestFit="1" customWidth="1"/>
    <col min="2" max="2" width="13.7109375" style="36" customWidth="1"/>
    <col min="3" max="3" width="26.42578125" style="36" bestFit="1" customWidth="1"/>
    <col min="4" max="4" width="11.7109375" style="41" customWidth="1"/>
    <col min="5" max="5" width="13.28515625" style="41" customWidth="1"/>
    <col min="6" max="6" width="11.140625" style="41" customWidth="1"/>
    <col min="7" max="7" width="11.28515625" style="41" customWidth="1"/>
    <col min="8" max="8" width="10.140625" style="41" customWidth="1"/>
    <col min="9" max="9" width="9.5703125" style="41" customWidth="1"/>
    <col min="10" max="13" width="11" style="41" customWidth="1"/>
    <col min="14" max="14" width="13.5703125" style="41" customWidth="1"/>
    <col min="15" max="17" width="12.5703125" style="41" customWidth="1"/>
    <col min="18" max="16384" width="14.42578125" style="36"/>
  </cols>
  <sheetData>
    <row r="1" spans="1:18" ht="15.75" customHeight="1" x14ac:dyDescent="0.25">
      <c r="A1" s="123" t="s">
        <v>53</v>
      </c>
      <c r="B1" s="123"/>
      <c r="C1" s="123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95"/>
      <c r="Q1" s="95"/>
    </row>
    <row r="2" spans="1:18" ht="15.75" customHeight="1" x14ac:dyDescent="0.25">
      <c r="A2" s="123" t="s">
        <v>54</v>
      </c>
      <c r="B2" s="123"/>
      <c r="C2" s="123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95"/>
      <c r="Q2" s="95"/>
    </row>
    <row r="3" spans="1:18" x14ac:dyDescent="0.25">
      <c r="A3" s="124" t="s">
        <v>57</v>
      </c>
      <c r="B3" s="124"/>
      <c r="C3" s="124"/>
    </row>
    <row r="4" spans="1:18" ht="39.75" customHeight="1" x14ac:dyDescent="0.25">
      <c r="A4" s="125" t="s">
        <v>574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94"/>
      <c r="Q4" s="94"/>
    </row>
    <row r="6" spans="1:18" ht="33.75" customHeight="1" x14ac:dyDescent="0.25">
      <c r="A6" s="117" t="s">
        <v>52</v>
      </c>
      <c r="B6" s="118" t="s">
        <v>45</v>
      </c>
      <c r="C6" s="117" t="s">
        <v>51</v>
      </c>
      <c r="D6" s="147" t="s">
        <v>733</v>
      </c>
      <c r="E6" s="148"/>
      <c r="F6" s="148"/>
      <c r="G6" s="148"/>
      <c r="H6" s="148"/>
      <c r="I6" s="148"/>
      <c r="J6" s="149"/>
      <c r="K6" s="146" t="s">
        <v>734</v>
      </c>
      <c r="L6" s="146"/>
      <c r="M6" s="146"/>
      <c r="N6" s="146"/>
      <c r="O6" s="118" t="s">
        <v>735</v>
      </c>
      <c r="P6" s="118" t="s">
        <v>736</v>
      </c>
      <c r="Q6" s="118" t="s">
        <v>737</v>
      </c>
      <c r="R6" s="117" t="s">
        <v>55</v>
      </c>
    </row>
    <row r="7" spans="1:18" s="45" customFormat="1" ht="57" customHeight="1" x14ac:dyDescent="0.25">
      <c r="A7" s="117"/>
      <c r="B7" s="118"/>
      <c r="C7" s="117"/>
      <c r="D7" s="83" t="s">
        <v>647</v>
      </c>
      <c r="E7" s="83" t="s">
        <v>665</v>
      </c>
      <c r="F7" s="83" t="s">
        <v>666</v>
      </c>
      <c r="G7" s="83" t="s">
        <v>667</v>
      </c>
      <c r="H7" s="83" t="s">
        <v>668</v>
      </c>
      <c r="I7" s="83" t="s">
        <v>659</v>
      </c>
      <c r="J7" s="83" t="s">
        <v>669</v>
      </c>
      <c r="K7" s="138" t="s">
        <v>648</v>
      </c>
      <c r="L7" s="138" t="s">
        <v>758</v>
      </c>
      <c r="M7" s="138" t="s">
        <v>759</v>
      </c>
      <c r="N7" s="138" t="s">
        <v>649</v>
      </c>
      <c r="O7" s="118"/>
      <c r="P7" s="118"/>
      <c r="Q7" s="118"/>
      <c r="R7" s="117"/>
    </row>
    <row r="8" spans="1:18" s="93" customFormat="1" ht="57" customHeight="1" x14ac:dyDescent="0.25">
      <c r="A8" s="117"/>
      <c r="B8" s="118"/>
      <c r="C8" s="117"/>
      <c r="D8" s="83"/>
      <c r="E8" s="83"/>
      <c r="F8" s="83"/>
      <c r="G8" s="83"/>
      <c r="H8" s="83"/>
      <c r="I8" s="83"/>
      <c r="J8" s="83"/>
      <c r="K8" s="155" t="s">
        <v>729</v>
      </c>
      <c r="L8" s="155" t="s">
        <v>760</v>
      </c>
      <c r="M8" s="155" t="s">
        <v>761</v>
      </c>
      <c r="N8" s="155" t="s">
        <v>730</v>
      </c>
      <c r="O8" s="118"/>
      <c r="P8" s="118"/>
      <c r="Q8" s="118"/>
      <c r="R8" s="117"/>
    </row>
    <row r="9" spans="1:18" s="45" customFormat="1" ht="24" customHeight="1" x14ac:dyDescent="0.25">
      <c r="A9" s="117" t="s">
        <v>738</v>
      </c>
      <c r="B9" s="117"/>
      <c r="C9" s="117"/>
      <c r="D9" s="83">
        <v>4</v>
      </c>
      <c r="E9" s="83">
        <v>3</v>
      </c>
      <c r="F9" s="83">
        <v>2</v>
      </c>
      <c r="G9" s="83">
        <v>2</v>
      </c>
      <c r="H9" s="83">
        <v>3</v>
      </c>
      <c r="I9" s="83">
        <v>3</v>
      </c>
      <c r="J9" s="83">
        <v>3</v>
      </c>
      <c r="K9" s="155">
        <v>2</v>
      </c>
      <c r="L9" s="155">
        <v>2</v>
      </c>
      <c r="M9" s="155">
        <v>2</v>
      </c>
      <c r="N9" s="155">
        <v>2</v>
      </c>
      <c r="O9" s="72">
        <f>SUM($D$9:$J$9)</f>
        <v>20</v>
      </c>
      <c r="P9" s="72"/>
      <c r="Q9" s="72"/>
      <c r="R9" s="117"/>
    </row>
    <row r="10" spans="1:18" s="38" customFormat="1" ht="27.75" customHeight="1" x14ac:dyDescent="0.25">
      <c r="A10" s="33">
        <v>1</v>
      </c>
      <c r="B10" s="61">
        <v>2510040001</v>
      </c>
      <c r="C10" s="34" t="s">
        <v>511</v>
      </c>
      <c r="D10" s="88" t="s">
        <v>679</v>
      </c>
      <c r="E10" s="82" t="s">
        <v>718</v>
      </c>
      <c r="F10" s="82" t="s">
        <v>719</v>
      </c>
      <c r="G10" s="82" t="s">
        <v>720</v>
      </c>
      <c r="H10" s="82" t="s">
        <v>721</v>
      </c>
      <c r="I10" s="53"/>
      <c r="J10" s="82" t="s">
        <v>723</v>
      </c>
      <c r="K10" s="82"/>
      <c r="L10" s="82"/>
      <c r="M10" s="82"/>
      <c r="N10" s="82"/>
      <c r="O10" s="46">
        <f t="shared" ref="O10:O41" si="0">$O$9-SUMIF(D10:J10,"",$D$9:$J$9)</f>
        <v>17</v>
      </c>
      <c r="P10" s="46"/>
      <c r="Q10" s="46"/>
      <c r="R10" s="46"/>
    </row>
    <row r="11" spans="1:18" s="38" customFormat="1" ht="27.75" customHeight="1" x14ac:dyDescent="0.25">
      <c r="A11" s="33">
        <v>2</v>
      </c>
      <c r="B11" s="33">
        <v>2510040002</v>
      </c>
      <c r="C11" s="34" t="s">
        <v>512</v>
      </c>
      <c r="D11" s="88" t="s">
        <v>679</v>
      </c>
      <c r="E11" s="82" t="s">
        <v>718</v>
      </c>
      <c r="F11" s="82" t="s">
        <v>719</v>
      </c>
      <c r="G11" s="82" t="s">
        <v>720</v>
      </c>
      <c r="H11" s="82" t="s">
        <v>721</v>
      </c>
      <c r="I11" s="82" t="s">
        <v>722</v>
      </c>
      <c r="J11" s="82" t="s">
        <v>723</v>
      </c>
      <c r="K11" s="82"/>
      <c r="L11" s="82"/>
      <c r="M11" s="82"/>
      <c r="N11" s="82"/>
      <c r="O11" s="46">
        <f t="shared" si="0"/>
        <v>20</v>
      </c>
      <c r="P11" s="46"/>
      <c r="Q11" s="46"/>
      <c r="R11" s="46"/>
    </row>
    <row r="12" spans="1:18" s="38" customFormat="1" ht="27.75" customHeight="1" x14ac:dyDescent="0.25">
      <c r="A12" s="33">
        <v>3</v>
      </c>
      <c r="B12" s="61">
        <v>2510040003</v>
      </c>
      <c r="C12" s="34" t="s">
        <v>513</v>
      </c>
      <c r="D12" s="88" t="s">
        <v>679</v>
      </c>
      <c r="E12" s="82" t="s">
        <v>718</v>
      </c>
      <c r="F12" s="82" t="s">
        <v>719</v>
      </c>
      <c r="G12" s="82" t="s">
        <v>720</v>
      </c>
      <c r="H12" s="82" t="s">
        <v>721</v>
      </c>
      <c r="I12" s="82" t="s">
        <v>722</v>
      </c>
      <c r="J12" s="82" t="s">
        <v>723</v>
      </c>
      <c r="K12" s="82"/>
      <c r="L12" s="82"/>
      <c r="M12" s="82"/>
      <c r="N12" s="82"/>
      <c r="O12" s="46">
        <f t="shared" si="0"/>
        <v>20</v>
      </c>
      <c r="P12" s="46"/>
      <c r="Q12" s="46"/>
      <c r="R12" s="46"/>
    </row>
    <row r="13" spans="1:18" s="38" customFormat="1" ht="27.75" customHeight="1" x14ac:dyDescent="0.25">
      <c r="A13" s="33">
        <v>4</v>
      </c>
      <c r="B13" s="61">
        <v>2510040004</v>
      </c>
      <c r="C13" s="34" t="s">
        <v>514</v>
      </c>
      <c r="D13" s="88" t="s">
        <v>679</v>
      </c>
      <c r="E13" s="82" t="s">
        <v>718</v>
      </c>
      <c r="F13" s="82" t="s">
        <v>719</v>
      </c>
      <c r="G13" s="82" t="s">
        <v>720</v>
      </c>
      <c r="H13" s="82" t="s">
        <v>721</v>
      </c>
      <c r="I13" s="82" t="s">
        <v>722</v>
      </c>
      <c r="J13" s="82" t="s">
        <v>723</v>
      </c>
      <c r="K13" s="82"/>
      <c r="L13" s="82"/>
      <c r="M13" s="82"/>
      <c r="N13" s="82"/>
      <c r="O13" s="46">
        <f t="shared" si="0"/>
        <v>20</v>
      </c>
      <c r="P13" s="46"/>
      <c r="Q13" s="46"/>
      <c r="R13" s="46"/>
    </row>
    <row r="14" spans="1:18" s="38" customFormat="1" ht="27.75" customHeight="1" x14ac:dyDescent="0.25">
      <c r="A14" s="33">
        <v>5</v>
      </c>
      <c r="B14" s="33">
        <v>2510040005</v>
      </c>
      <c r="C14" s="34" t="s">
        <v>515</v>
      </c>
      <c r="D14" s="88" t="s">
        <v>679</v>
      </c>
      <c r="E14" s="82" t="s">
        <v>718</v>
      </c>
      <c r="F14" s="82" t="s">
        <v>719</v>
      </c>
      <c r="G14" s="82" t="s">
        <v>720</v>
      </c>
      <c r="H14" s="82" t="s">
        <v>721</v>
      </c>
      <c r="I14" s="82" t="s">
        <v>722</v>
      </c>
      <c r="J14" s="82" t="s">
        <v>723</v>
      </c>
      <c r="K14" s="82"/>
      <c r="L14" s="82"/>
      <c r="M14" s="82"/>
      <c r="N14" s="82"/>
      <c r="O14" s="46">
        <f t="shared" si="0"/>
        <v>20</v>
      </c>
      <c r="P14" s="46"/>
      <c r="Q14" s="46"/>
      <c r="R14" s="46"/>
    </row>
    <row r="15" spans="1:18" s="38" customFormat="1" ht="27.75" customHeight="1" x14ac:dyDescent="0.25">
      <c r="A15" s="33">
        <v>6</v>
      </c>
      <c r="B15" s="61">
        <v>2510040006</v>
      </c>
      <c r="C15" s="34" t="s">
        <v>516</v>
      </c>
      <c r="D15" s="88" t="s">
        <v>679</v>
      </c>
      <c r="E15" s="82" t="s">
        <v>718</v>
      </c>
      <c r="F15" s="82" t="s">
        <v>719</v>
      </c>
      <c r="G15" s="82" t="s">
        <v>720</v>
      </c>
      <c r="H15" s="82" t="s">
        <v>721</v>
      </c>
      <c r="I15" s="82" t="s">
        <v>722</v>
      </c>
      <c r="J15" s="82" t="s">
        <v>723</v>
      </c>
      <c r="K15" s="82"/>
      <c r="L15" s="82"/>
      <c r="M15" s="82"/>
      <c r="N15" s="82"/>
      <c r="O15" s="46">
        <f t="shared" si="0"/>
        <v>20</v>
      </c>
      <c r="P15" s="46"/>
      <c r="Q15" s="46"/>
      <c r="R15" s="46"/>
    </row>
    <row r="16" spans="1:18" s="38" customFormat="1" ht="27.75" customHeight="1" x14ac:dyDescent="0.25">
      <c r="A16" s="33">
        <v>7</v>
      </c>
      <c r="B16" s="33">
        <v>2510040007</v>
      </c>
      <c r="C16" s="34" t="s">
        <v>517</v>
      </c>
      <c r="D16" s="88" t="s">
        <v>679</v>
      </c>
      <c r="E16" s="82" t="s">
        <v>718</v>
      </c>
      <c r="F16" s="82" t="s">
        <v>719</v>
      </c>
      <c r="G16" s="82" t="s">
        <v>720</v>
      </c>
      <c r="H16" s="82" t="s">
        <v>721</v>
      </c>
      <c r="I16" s="82" t="s">
        <v>722</v>
      </c>
      <c r="J16" s="82" t="s">
        <v>723</v>
      </c>
      <c r="K16" s="82"/>
      <c r="L16" s="82"/>
      <c r="M16" s="82"/>
      <c r="N16" s="82"/>
      <c r="O16" s="46">
        <f t="shared" si="0"/>
        <v>20</v>
      </c>
      <c r="P16" s="46"/>
      <c r="Q16" s="46"/>
      <c r="R16" s="46"/>
    </row>
    <row r="17" spans="1:18" s="38" customFormat="1" ht="27.75" customHeight="1" x14ac:dyDescent="0.25">
      <c r="A17" s="33">
        <v>8</v>
      </c>
      <c r="B17" s="61">
        <v>2510040008</v>
      </c>
      <c r="C17" s="34" t="s">
        <v>518</v>
      </c>
      <c r="D17" s="53"/>
      <c r="E17" s="82" t="s">
        <v>718</v>
      </c>
      <c r="F17" s="82" t="s">
        <v>719</v>
      </c>
      <c r="G17" s="82" t="s">
        <v>720</v>
      </c>
      <c r="H17" s="82" t="s">
        <v>721</v>
      </c>
      <c r="I17" s="53"/>
      <c r="J17" s="82" t="s">
        <v>723</v>
      </c>
      <c r="K17" s="82"/>
      <c r="L17" s="82"/>
      <c r="M17" s="82"/>
      <c r="N17" s="82"/>
      <c r="O17" s="46">
        <f t="shared" si="0"/>
        <v>13</v>
      </c>
      <c r="P17" s="46"/>
      <c r="Q17" s="46"/>
      <c r="R17" s="46"/>
    </row>
    <row r="18" spans="1:18" s="38" customFormat="1" ht="27.75" customHeight="1" x14ac:dyDescent="0.25">
      <c r="A18" s="33">
        <v>9</v>
      </c>
      <c r="B18" s="61">
        <v>2510040009</v>
      </c>
      <c r="C18" s="35" t="s">
        <v>519</v>
      </c>
      <c r="D18" s="88" t="s">
        <v>679</v>
      </c>
      <c r="E18" s="82" t="s">
        <v>718</v>
      </c>
      <c r="F18" s="82" t="s">
        <v>719</v>
      </c>
      <c r="G18" s="82" t="s">
        <v>720</v>
      </c>
      <c r="H18" s="82" t="s">
        <v>721</v>
      </c>
      <c r="I18" s="82" t="s">
        <v>722</v>
      </c>
      <c r="J18" s="82" t="s">
        <v>723</v>
      </c>
      <c r="K18" s="82"/>
      <c r="L18" s="82"/>
      <c r="M18" s="82"/>
      <c r="N18" s="82"/>
      <c r="O18" s="46">
        <f t="shared" si="0"/>
        <v>20</v>
      </c>
      <c r="P18" s="46"/>
      <c r="Q18" s="46"/>
      <c r="R18" s="46"/>
    </row>
    <row r="19" spans="1:18" s="38" customFormat="1" ht="27.75" customHeight="1" x14ac:dyDescent="0.25">
      <c r="A19" s="33">
        <v>10</v>
      </c>
      <c r="B19" s="33">
        <v>2510040010</v>
      </c>
      <c r="C19" s="34" t="s">
        <v>520</v>
      </c>
      <c r="D19" s="53"/>
      <c r="E19" s="82" t="s">
        <v>718</v>
      </c>
      <c r="F19" s="82" t="s">
        <v>719</v>
      </c>
      <c r="G19" s="82" t="s">
        <v>720</v>
      </c>
      <c r="H19" s="82" t="s">
        <v>721</v>
      </c>
      <c r="I19" s="53"/>
      <c r="J19" s="82" t="s">
        <v>723</v>
      </c>
      <c r="K19" s="82"/>
      <c r="L19" s="82"/>
      <c r="M19" s="82"/>
      <c r="N19" s="82"/>
      <c r="O19" s="46">
        <f t="shared" si="0"/>
        <v>13</v>
      </c>
      <c r="P19" s="46"/>
      <c r="Q19" s="46"/>
      <c r="R19" s="46"/>
    </row>
    <row r="20" spans="1:18" s="38" customFormat="1" ht="27.75" customHeight="1" x14ac:dyDescent="0.25">
      <c r="A20" s="33">
        <v>11</v>
      </c>
      <c r="B20" s="61">
        <v>2510040011</v>
      </c>
      <c r="C20" s="34" t="s">
        <v>521</v>
      </c>
      <c r="D20" s="88" t="s">
        <v>679</v>
      </c>
      <c r="E20" s="82" t="s">
        <v>718</v>
      </c>
      <c r="F20" s="82" t="s">
        <v>719</v>
      </c>
      <c r="G20" s="82" t="s">
        <v>720</v>
      </c>
      <c r="H20" s="82" t="s">
        <v>721</v>
      </c>
      <c r="I20" s="82" t="s">
        <v>722</v>
      </c>
      <c r="J20" s="82" t="s">
        <v>723</v>
      </c>
      <c r="K20" s="82"/>
      <c r="L20" s="82"/>
      <c r="M20" s="82"/>
      <c r="N20" s="82"/>
      <c r="O20" s="46">
        <f t="shared" si="0"/>
        <v>20</v>
      </c>
      <c r="P20" s="46"/>
      <c r="Q20" s="46"/>
      <c r="R20" s="46"/>
    </row>
    <row r="21" spans="1:18" s="38" customFormat="1" ht="27.75" customHeight="1" x14ac:dyDescent="0.25">
      <c r="A21" s="33">
        <v>12</v>
      </c>
      <c r="B21" s="33">
        <v>2510040012</v>
      </c>
      <c r="C21" s="34" t="s">
        <v>522</v>
      </c>
      <c r="D21" s="88" t="s">
        <v>679</v>
      </c>
      <c r="E21" s="82" t="s">
        <v>718</v>
      </c>
      <c r="F21" s="82" t="s">
        <v>719</v>
      </c>
      <c r="G21" s="82" t="s">
        <v>720</v>
      </c>
      <c r="H21" s="82" t="s">
        <v>721</v>
      </c>
      <c r="I21" s="82" t="s">
        <v>722</v>
      </c>
      <c r="J21" s="82" t="s">
        <v>723</v>
      </c>
      <c r="K21" s="82"/>
      <c r="L21" s="82"/>
      <c r="M21" s="82"/>
      <c r="N21" s="82"/>
      <c r="O21" s="46">
        <f t="shared" si="0"/>
        <v>20</v>
      </c>
      <c r="P21" s="46"/>
      <c r="Q21" s="46"/>
      <c r="R21" s="46"/>
    </row>
    <row r="22" spans="1:18" s="38" customFormat="1" ht="27.75" customHeight="1" x14ac:dyDescent="0.25">
      <c r="A22" s="33">
        <v>13</v>
      </c>
      <c r="B22" s="61">
        <v>2510040013</v>
      </c>
      <c r="C22" s="34" t="s">
        <v>523</v>
      </c>
      <c r="D22" s="88" t="s">
        <v>679</v>
      </c>
      <c r="E22" s="82" t="s">
        <v>718</v>
      </c>
      <c r="F22" s="82" t="s">
        <v>719</v>
      </c>
      <c r="G22" s="82" t="s">
        <v>720</v>
      </c>
      <c r="H22" s="82" t="s">
        <v>721</v>
      </c>
      <c r="I22" s="82" t="s">
        <v>722</v>
      </c>
      <c r="J22" s="82" t="s">
        <v>723</v>
      </c>
      <c r="K22" s="82"/>
      <c r="L22" s="82"/>
      <c r="M22" s="82"/>
      <c r="N22" s="82"/>
      <c r="O22" s="46">
        <f t="shared" si="0"/>
        <v>20</v>
      </c>
      <c r="P22" s="46"/>
      <c r="Q22" s="46"/>
      <c r="R22" s="46"/>
    </row>
    <row r="23" spans="1:18" s="38" customFormat="1" ht="27.75" customHeight="1" x14ac:dyDescent="0.25">
      <c r="A23" s="33">
        <v>14</v>
      </c>
      <c r="B23" s="33">
        <v>2510040014</v>
      </c>
      <c r="C23" s="35" t="s">
        <v>524</v>
      </c>
      <c r="D23" s="88" t="s">
        <v>679</v>
      </c>
      <c r="E23" s="82" t="s">
        <v>718</v>
      </c>
      <c r="F23" s="82" t="s">
        <v>719</v>
      </c>
      <c r="G23" s="82" t="s">
        <v>720</v>
      </c>
      <c r="H23" s="82" t="s">
        <v>721</v>
      </c>
      <c r="I23" s="82" t="s">
        <v>722</v>
      </c>
      <c r="J23" s="82" t="s">
        <v>723</v>
      </c>
      <c r="K23" s="82"/>
      <c r="L23" s="82"/>
      <c r="M23" s="82"/>
      <c r="N23" s="82"/>
      <c r="O23" s="46">
        <f t="shared" si="0"/>
        <v>20</v>
      </c>
      <c r="P23" s="46"/>
      <c r="Q23" s="46"/>
      <c r="R23" s="46"/>
    </row>
    <row r="24" spans="1:18" s="38" customFormat="1" ht="27.75" customHeight="1" x14ac:dyDescent="0.25">
      <c r="A24" s="33">
        <v>15</v>
      </c>
      <c r="B24" s="61">
        <v>2510040015</v>
      </c>
      <c r="C24" s="34" t="s">
        <v>525</v>
      </c>
      <c r="D24" s="88" t="s">
        <v>679</v>
      </c>
      <c r="E24" s="82" t="s">
        <v>718</v>
      </c>
      <c r="F24" s="82" t="s">
        <v>719</v>
      </c>
      <c r="G24" s="82" t="s">
        <v>720</v>
      </c>
      <c r="H24" s="82" t="s">
        <v>721</v>
      </c>
      <c r="I24" s="82" t="s">
        <v>722</v>
      </c>
      <c r="J24" s="82" t="s">
        <v>723</v>
      </c>
      <c r="K24" s="82"/>
      <c r="L24" s="82"/>
      <c r="M24" s="82"/>
      <c r="N24" s="82"/>
      <c r="O24" s="46">
        <f t="shared" si="0"/>
        <v>20</v>
      </c>
      <c r="P24" s="46"/>
      <c r="Q24" s="46"/>
      <c r="R24" s="46"/>
    </row>
    <row r="25" spans="1:18" s="38" customFormat="1" ht="27.75" customHeight="1" x14ac:dyDescent="0.25">
      <c r="A25" s="33">
        <v>16</v>
      </c>
      <c r="B25" s="33">
        <v>2510040016</v>
      </c>
      <c r="C25" s="34" t="s">
        <v>526</v>
      </c>
      <c r="D25" s="88" t="s">
        <v>679</v>
      </c>
      <c r="E25" s="82" t="s">
        <v>718</v>
      </c>
      <c r="F25" s="82" t="s">
        <v>719</v>
      </c>
      <c r="G25" s="82" t="s">
        <v>720</v>
      </c>
      <c r="H25" s="82" t="s">
        <v>721</v>
      </c>
      <c r="I25" s="82" t="s">
        <v>722</v>
      </c>
      <c r="J25" s="82" t="s">
        <v>723</v>
      </c>
      <c r="K25" s="82"/>
      <c r="L25" s="82"/>
      <c r="M25" s="82"/>
      <c r="N25" s="82"/>
      <c r="O25" s="46">
        <f t="shared" si="0"/>
        <v>20</v>
      </c>
      <c r="P25" s="46"/>
      <c r="Q25" s="46"/>
      <c r="R25" s="46"/>
    </row>
    <row r="26" spans="1:18" s="38" customFormat="1" ht="27.75" customHeight="1" x14ac:dyDescent="0.25">
      <c r="A26" s="33">
        <v>17</v>
      </c>
      <c r="B26" s="61">
        <v>2510040017</v>
      </c>
      <c r="C26" s="34" t="s">
        <v>527</v>
      </c>
      <c r="D26" s="88" t="s">
        <v>679</v>
      </c>
      <c r="E26" s="82" t="s">
        <v>718</v>
      </c>
      <c r="F26" s="82" t="s">
        <v>719</v>
      </c>
      <c r="G26" s="82" t="s">
        <v>720</v>
      </c>
      <c r="H26" s="82" t="s">
        <v>721</v>
      </c>
      <c r="I26" s="82" t="s">
        <v>722</v>
      </c>
      <c r="J26" s="82" t="s">
        <v>723</v>
      </c>
      <c r="K26" s="82"/>
      <c r="L26" s="82"/>
      <c r="M26" s="82"/>
      <c r="N26" s="82"/>
      <c r="O26" s="46">
        <f t="shared" si="0"/>
        <v>20</v>
      </c>
      <c r="P26" s="46"/>
      <c r="Q26" s="46"/>
      <c r="R26" s="46"/>
    </row>
    <row r="27" spans="1:18" s="38" customFormat="1" ht="27.75" customHeight="1" x14ac:dyDescent="0.25">
      <c r="A27" s="33">
        <v>18</v>
      </c>
      <c r="B27" s="33">
        <v>2510040018</v>
      </c>
      <c r="C27" s="34" t="s">
        <v>585</v>
      </c>
      <c r="D27" s="88" t="s">
        <v>679</v>
      </c>
      <c r="E27" s="82" t="s">
        <v>718</v>
      </c>
      <c r="F27" s="82" t="s">
        <v>719</v>
      </c>
      <c r="G27" s="82" t="s">
        <v>720</v>
      </c>
      <c r="H27" s="82" t="s">
        <v>721</v>
      </c>
      <c r="I27" s="82" t="s">
        <v>722</v>
      </c>
      <c r="J27" s="82" t="s">
        <v>723</v>
      </c>
      <c r="K27" s="82"/>
      <c r="L27" s="82"/>
      <c r="M27" s="82"/>
      <c r="N27" s="82"/>
      <c r="O27" s="46">
        <f t="shared" si="0"/>
        <v>20</v>
      </c>
      <c r="P27" s="46"/>
      <c r="Q27" s="46"/>
      <c r="R27" s="46"/>
    </row>
    <row r="28" spans="1:18" s="38" customFormat="1" ht="27.75" customHeight="1" x14ac:dyDescent="0.25">
      <c r="A28" s="33">
        <v>19</v>
      </c>
      <c r="B28" s="48">
        <v>2510040019</v>
      </c>
      <c r="C28" s="51" t="s">
        <v>528</v>
      </c>
      <c r="D28" s="88" t="s">
        <v>679</v>
      </c>
      <c r="E28" s="82" t="s">
        <v>718</v>
      </c>
      <c r="F28" s="82" t="s">
        <v>719</v>
      </c>
      <c r="G28" s="82" t="s">
        <v>720</v>
      </c>
      <c r="H28" s="82" t="s">
        <v>721</v>
      </c>
      <c r="I28" s="82" t="s">
        <v>722</v>
      </c>
      <c r="J28" s="82" t="s">
        <v>723</v>
      </c>
      <c r="K28" s="82"/>
      <c r="L28" s="82"/>
      <c r="M28" s="82"/>
      <c r="N28" s="82"/>
      <c r="O28" s="46">
        <f t="shared" si="0"/>
        <v>20</v>
      </c>
      <c r="P28" s="46"/>
      <c r="Q28" s="46"/>
      <c r="R28" s="46"/>
    </row>
    <row r="29" spans="1:18" s="38" customFormat="1" ht="27.75" customHeight="1" x14ac:dyDescent="0.25">
      <c r="A29" s="33">
        <v>20</v>
      </c>
      <c r="B29" s="33">
        <v>2510040020</v>
      </c>
      <c r="C29" s="34" t="s">
        <v>529</v>
      </c>
      <c r="D29" s="88" t="s">
        <v>679</v>
      </c>
      <c r="E29" s="82" t="s">
        <v>718</v>
      </c>
      <c r="F29" s="82" t="s">
        <v>719</v>
      </c>
      <c r="G29" s="82" t="s">
        <v>720</v>
      </c>
      <c r="H29" s="82" t="s">
        <v>721</v>
      </c>
      <c r="I29" s="82" t="s">
        <v>722</v>
      </c>
      <c r="J29" s="82" t="s">
        <v>723</v>
      </c>
      <c r="K29" s="82"/>
      <c r="L29" s="82"/>
      <c r="M29" s="82"/>
      <c r="N29" s="82"/>
      <c r="O29" s="46">
        <f t="shared" si="0"/>
        <v>20</v>
      </c>
      <c r="P29" s="46"/>
      <c r="Q29" s="46"/>
      <c r="R29" s="46"/>
    </row>
    <row r="30" spans="1:18" s="38" customFormat="1" ht="27.75" customHeight="1" x14ac:dyDescent="0.25">
      <c r="A30" s="33">
        <v>21</v>
      </c>
      <c r="B30" s="61">
        <v>2510040021</v>
      </c>
      <c r="C30" s="34" t="s">
        <v>530</v>
      </c>
      <c r="D30" s="88" t="s">
        <v>679</v>
      </c>
      <c r="E30" s="82" t="s">
        <v>718</v>
      </c>
      <c r="F30" s="82" t="s">
        <v>719</v>
      </c>
      <c r="G30" s="82" t="s">
        <v>720</v>
      </c>
      <c r="H30" s="82" t="s">
        <v>721</v>
      </c>
      <c r="I30" s="82" t="s">
        <v>722</v>
      </c>
      <c r="J30" s="82" t="s">
        <v>723</v>
      </c>
      <c r="K30" s="82"/>
      <c r="L30" s="82"/>
      <c r="M30" s="82"/>
      <c r="N30" s="82"/>
      <c r="O30" s="46">
        <f t="shared" si="0"/>
        <v>20</v>
      </c>
      <c r="P30" s="46"/>
      <c r="Q30" s="46"/>
      <c r="R30" s="46"/>
    </row>
    <row r="31" spans="1:18" s="38" customFormat="1" ht="27.75" customHeight="1" x14ac:dyDescent="0.25">
      <c r="A31" s="33">
        <v>22</v>
      </c>
      <c r="B31" s="33">
        <v>2510040022</v>
      </c>
      <c r="C31" s="34" t="s">
        <v>586</v>
      </c>
      <c r="D31" s="88" t="s">
        <v>679</v>
      </c>
      <c r="E31" s="82" t="s">
        <v>718</v>
      </c>
      <c r="F31" s="82" t="s">
        <v>719</v>
      </c>
      <c r="G31" s="82" t="s">
        <v>720</v>
      </c>
      <c r="H31" s="82" t="s">
        <v>721</v>
      </c>
      <c r="I31" s="82" t="s">
        <v>722</v>
      </c>
      <c r="J31" s="82" t="s">
        <v>723</v>
      </c>
      <c r="K31" s="82"/>
      <c r="L31" s="82"/>
      <c r="M31" s="82"/>
      <c r="N31" s="82"/>
      <c r="O31" s="46">
        <f t="shared" si="0"/>
        <v>20</v>
      </c>
      <c r="P31" s="46"/>
      <c r="Q31" s="46"/>
      <c r="R31" s="46"/>
    </row>
    <row r="32" spans="1:18" s="38" customFormat="1" ht="27.75" customHeight="1" x14ac:dyDescent="0.25">
      <c r="A32" s="33">
        <v>23</v>
      </c>
      <c r="B32" s="61">
        <v>2510040023</v>
      </c>
      <c r="C32" s="34" t="s">
        <v>531</v>
      </c>
      <c r="D32" s="88" t="s">
        <v>679</v>
      </c>
      <c r="E32" s="82" t="s">
        <v>718</v>
      </c>
      <c r="F32" s="82" t="s">
        <v>719</v>
      </c>
      <c r="G32" s="82" t="s">
        <v>720</v>
      </c>
      <c r="H32" s="82" t="s">
        <v>721</v>
      </c>
      <c r="I32" s="82" t="s">
        <v>722</v>
      </c>
      <c r="J32" s="82" t="s">
        <v>723</v>
      </c>
      <c r="K32" s="82"/>
      <c r="L32" s="82"/>
      <c r="M32" s="82"/>
      <c r="N32" s="82"/>
      <c r="O32" s="46">
        <f t="shared" si="0"/>
        <v>20</v>
      </c>
      <c r="P32" s="46"/>
      <c r="Q32" s="46"/>
      <c r="R32" s="46"/>
    </row>
    <row r="33" spans="1:18" s="38" customFormat="1" ht="27.75" customHeight="1" x14ac:dyDescent="0.25">
      <c r="A33" s="33">
        <v>24</v>
      </c>
      <c r="B33" s="33">
        <v>2510040024</v>
      </c>
      <c r="C33" s="34" t="s">
        <v>532</v>
      </c>
      <c r="D33" s="88" t="s">
        <v>679</v>
      </c>
      <c r="E33" s="82" t="s">
        <v>718</v>
      </c>
      <c r="F33" s="82" t="s">
        <v>719</v>
      </c>
      <c r="G33" s="82" t="s">
        <v>720</v>
      </c>
      <c r="H33" s="82" t="s">
        <v>721</v>
      </c>
      <c r="I33" s="82" t="s">
        <v>722</v>
      </c>
      <c r="J33" s="82" t="s">
        <v>723</v>
      </c>
      <c r="K33" s="82"/>
      <c r="L33" s="82"/>
      <c r="M33" s="82"/>
      <c r="N33" s="82"/>
      <c r="O33" s="46">
        <f t="shared" si="0"/>
        <v>20</v>
      </c>
      <c r="P33" s="46"/>
      <c r="Q33" s="46"/>
      <c r="R33" s="46"/>
    </row>
    <row r="34" spans="1:18" s="38" customFormat="1" ht="27.75" customHeight="1" x14ac:dyDescent="0.25">
      <c r="A34" s="33">
        <v>25</v>
      </c>
      <c r="B34" s="61">
        <v>2510040025</v>
      </c>
      <c r="C34" s="34" t="s">
        <v>533</v>
      </c>
      <c r="D34" s="88" t="s">
        <v>679</v>
      </c>
      <c r="E34" s="82" t="s">
        <v>718</v>
      </c>
      <c r="F34" s="82" t="s">
        <v>719</v>
      </c>
      <c r="G34" s="82" t="s">
        <v>720</v>
      </c>
      <c r="H34" s="82" t="s">
        <v>721</v>
      </c>
      <c r="I34" s="82" t="s">
        <v>722</v>
      </c>
      <c r="J34" s="82" t="s">
        <v>723</v>
      </c>
      <c r="K34" s="82"/>
      <c r="L34" s="82"/>
      <c r="M34" s="82"/>
      <c r="N34" s="82"/>
      <c r="O34" s="46">
        <f t="shared" si="0"/>
        <v>20</v>
      </c>
      <c r="P34" s="46"/>
      <c r="Q34" s="46"/>
      <c r="R34" s="46"/>
    </row>
    <row r="35" spans="1:18" s="38" customFormat="1" ht="27.75" customHeight="1" x14ac:dyDescent="0.25">
      <c r="A35" s="33">
        <v>26</v>
      </c>
      <c r="B35" s="33">
        <v>2510040026</v>
      </c>
      <c r="C35" s="35" t="s">
        <v>534</v>
      </c>
      <c r="D35" s="88" t="s">
        <v>679</v>
      </c>
      <c r="E35" s="82" t="s">
        <v>718</v>
      </c>
      <c r="F35" s="82" t="s">
        <v>719</v>
      </c>
      <c r="G35" s="82" t="s">
        <v>720</v>
      </c>
      <c r="H35" s="82" t="s">
        <v>721</v>
      </c>
      <c r="I35" s="82" t="s">
        <v>722</v>
      </c>
      <c r="J35" s="82" t="s">
        <v>723</v>
      </c>
      <c r="K35" s="82"/>
      <c r="L35" s="82"/>
      <c r="M35" s="82"/>
      <c r="N35" s="82"/>
      <c r="O35" s="46">
        <f t="shared" si="0"/>
        <v>20</v>
      </c>
      <c r="P35" s="46"/>
      <c r="Q35" s="46"/>
      <c r="R35" s="46"/>
    </row>
    <row r="36" spans="1:18" s="38" customFormat="1" ht="27.75" customHeight="1" x14ac:dyDescent="0.25">
      <c r="A36" s="33">
        <v>27</v>
      </c>
      <c r="B36" s="61">
        <v>2510040027</v>
      </c>
      <c r="C36" s="35" t="s">
        <v>535</v>
      </c>
      <c r="D36" s="88" t="s">
        <v>679</v>
      </c>
      <c r="E36" s="82" t="s">
        <v>718</v>
      </c>
      <c r="F36" s="82" t="s">
        <v>719</v>
      </c>
      <c r="G36" s="82" t="s">
        <v>720</v>
      </c>
      <c r="H36" s="82" t="s">
        <v>721</v>
      </c>
      <c r="I36" s="82" t="s">
        <v>722</v>
      </c>
      <c r="J36" s="82" t="s">
        <v>723</v>
      </c>
      <c r="K36" s="82"/>
      <c r="L36" s="82"/>
      <c r="M36" s="82"/>
      <c r="N36" s="82"/>
      <c r="O36" s="46">
        <f t="shared" si="0"/>
        <v>20</v>
      </c>
      <c r="P36" s="46"/>
      <c r="Q36" s="46"/>
      <c r="R36" s="46"/>
    </row>
    <row r="37" spans="1:18" s="38" customFormat="1" ht="27.75" customHeight="1" x14ac:dyDescent="0.25">
      <c r="A37" s="33">
        <v>28</v>
      </c>
      <c r="B37" s="33">
        <v>2510040028</v>
      </c>
      <c r="C37" s="34" t="s">
        <v>536</v>
      </c>
      <c r="D37" s="88" t="s">
        <v>679</v>
      </c>
      <c r="E37" s="82" t="s">
        <v>718</v>
      </c>
      <c r="F37" s="82" t="s">
        <v>719</v>
      </c>
      <c r="G37" s="82" t="s">
        <v>720</v>
      </c>
      <c r="H37" s="82" t="s">
        <v>721</v>
      </c>
      <c r="I37" s="82" t="s">
        <v>722</v>
      </c>
      <c r="J37" s="82" t="s">
        <v>723</v>
      </c>
      <c r="K37" s="82"/>
      <c r="L37" s="82"/>
      <c r="M37" s="82"/>
      <c r="N37" s="82"/>
      <c r="O37" s="46">
        <f t="shared" si="0"/>
        <v>20</v>
      </c>
      <c r="P37" s="46"/>
      <c r="Q37" s="46"/>
      <c r="R37" s="46"/>
    </row>
    <row r="38" spans="1:18" s="38" customFormat="1" ht="27.75" customHeight="1" x14ac:dyDescent="0.25">
      <c r="A38" s="33">
        <v>29</v>
      </c>
      <c r="B38" s="61">
        <v>2510040029</v>
      </c>
      <c r="C38" s="34" t="s">
        <v>537</v>
      </c>
      <c r="D38" s="88" t="s">
        <v>679</v>
      </c>
      <c r="E38" s="82" t="s">
        <v>718</v>
      </c>
      <c r="F38" s="82" t="s">
        <v>719</v>
      </c>
      <c r="G38" s="82" t="s">
        <v>720</v>
      </c>
      <c r="H38" s="82" t="s">
        <v>721</v>
      </c>
      <c r="I38" s="82" t="s">
        <v>722</v>
      </c>
      <c r="J38" s="82" t="s">
        <v>723</v>
      </c>
      <c r="K38" s="82"/>
      <c r="L38" s="82"/>
      <c r="M38" s="82"/>
      <c r="N38" s="82"/>
      <c r="O38" s="46">
        <f t="shared" si="0"/>
        <v>20</v>
      </c>
      <c r="P38" s="46"/>
      <c r="Q38" s="46"/>
      <c r="R38" s="46"/>
    </row>
    <row r="39" spans="1:18" s="38" customFormat="1" ht="27.75" customHeight="1" x14ac:dyDescent="0.25">
      <c r="A39" s="33">
        <v>30</v>
      </c>
      <c r="B39" s="61">
        <v>2510040030</v>
      </c>
      <c r="C39" s="34" t="s">
        <v>538</v>
      </c>
      <c r="D39" s="88" t="s">
        <v>679</v>
      </c>
      <c r="E39" s="82" t="s">
        <v>718</v>
      </c>
      <c r="F39" s="82" t="s">
        <v>719</v>
      </c>
      <c r="G39" s="82" t="s">
        <v>720</v>
      </c>
      <c r="H39" s="82" t="s">
        <v>721</v>
      </c>
      <c r="I39" s="82" t="s">
        <v>722</v>
      </c>
      <c r="J39" s="82" t="s">
        <v>723</v>
      </c>
      <c r="K39" s="82"/>
      <c r="L39" s="82"/>
      <c r="M39" s="82"/>
      <c r="N39" s="82"/>
      <c r="O39" s="46">
        <f t="shared" si="0"/>
        <v>20</v>
      </c>
      <c r="P39" s="46"/>
      <c r="Q39" s="46"/>
      <c r="R39" s="46"/>
    </row>
    <row r="40" spans="1:18" s="38" customFormat="1" ht="27.75" customHeight="1" x14ac:dyDescent="0.25">
      <c r="A40" s="33">
        <v>31</v>
      </c>
      <c r="B40" s="61">
        <v>2510040031</v>
      </c>
      <c r="C40" s="35" t="s">
        <v>539</v>
      </c>
      <c r="D40" s="88" t="s">
        <v>679</v>
      </c>
      <c r="E40" s="82" t="s">
        <v>718</v>
      </c>
      <c r="F40" s="82" t="s">
        <v>719</v>
      </c>
      <c r="G40" s="82" t="s">
        <v>720</v>
      </c>
      <c r="H40" s="82" t="s">
        <v>721</v>
      </c>
      <c r="I40" s="82" t="s">
        <v>722</v>
      </c>
      <c r="J40" s="82" t="s">
        <v>723</v>
      </c>
      <c r="K40" s="82"/>
      <c r="L40" s="82"/>
      <c r="M40" s="82"/>
      <c r="N40" s="82"/>
      <c r="O40" s="46">
        <f t="shared" si="0"/>
        <v>20</v>
      </c>
      <c r="P40" s="46"/>
      <c r="Q40" s="46"/>
      <c r="R40" s="46"/>
    </row>
    <row r="41" spans="1:18" s="38" customFormat="1" ht="27.75" customHeight="1" x14ac:dyDescent="0.25">
      <c r="A41" s="33">
        <v>32</v>
      </c>
      <c r="B41" s="61">
        <v>2510040032</v>
      </c>
      <c r="C41" s="34" t="s">
        <v>540</v>
      </c>
      <c r="D41" s="88" t="s">
        <v>679</v>
      </c>
      <c r="E41" s="82" t="s">
        <v>718</v>
      </c>
      <c r="F41" s="82" t="s">
        <v>719</v>
      </c>
      <c r="G41" s="82" t="s">
        <v>720</v>
      </c>
      <c r="H41" s="82" t="s">
        <v>721</v>
      </c>
      <c r="I41" s="82" t="s">
        <v>722</v>
      </c>
      <c r="J41" s="82" t="s">
        <v>723</v>
      </c>
      <c r="K41" s="82"/>
      <c r="L41" s="82"/>
      <c r="M41" s="82"/>
      <c r="N41" s="82"/>
      <c r="O41" s="46">
        <f t="shared" si="0"/>
        <v>20</v>
      </c>
      <c r="P41" s="46"/>
      <c r="Q41" s="46"/>
      <c r="R41" s="46"/>
    </row>
    <row r="42" spans="1:18" s="38" customFormat="1" ht="27.75" customHeight="1" x14ac:dyDescent="0.25">
      <c r="A42" s="33">
        <v>33</v>
      </c>
      <c r="B42" s="46">
        <v>2510040033</v>
      </c>
      <c r="C42" s="52" t="s">
        <v>541</v>
      </c>
      <c r="D42" s="88" t="s">
        <v>679</v>
      </c>
      <c r="E42" s="82" t="s">
        <v>718</v>
      </c>
      <c r="F42" s="82" t="s">
        <v>719</v>
      </c>
      <c r="G42" s="82" t="s">
        <v>720</v>
      </c>
      <c r="H42" s="82" t="s">
        <v>721</v>
      </c>
      <c r="I42" s="82" t="s">
        <v>722</v>
      </c>
      <c r="J42" s="82" t="s">
        <v>723</v>
      </c>
      <c r="K42" s="82"/>
      <c r="L42" s="82"/>
      <c r="M42" s="82"/>
      <c r="N42" s="82"/>
      <c r="O42" s="46">
        <f t="shared" ref="O42:O73" si="1">$O$9-SUMIF(D42:J42,"",$D$9:$J$9)</f>
        <v>20</v>
      </c>
      <c r="P42" s="46"/>
      <c r="Q42" s="46"/>
      <c r="R42" s="46"/>
    </row>
    <row r="43" spans="1:18" s="38" customFormat="1" ht="27.75" customHeight="1" x14ac:dyDescent="0.25">
      <c r="A43" s="33">
        <v>34</v>
      </c>
      <c r="B43" s="33">
        <v>2510040034</v>
      </c>
      <c r="C43" s="35" t="s">
        <v>542</v>
      </c>
      <c r="D43" s="88" t="s">
        <v>679</v>
      </c>
      <c r="E43" s="82" t="s">
        <v>718</v>
      </c>
      <c r="F43" s="82" t="s">
        <v>719</v>
      </c>
      <c r="G43" s="82" t="s">
        <v>720</v>
      </c>
      <c r="H43" s="82" t="s">
        <v>721</v>
      </c>
      <c r="I43" s="82" t="s">
        <v>722</v>
      </c>
      <c r="J43" s="82" t="s">
        <v>723</v>
      </c>
      <c r="K43" s="82"/>
      <c r="L43" s="82"/>
      <c r="M43" s="82"/>
      <c r="N43" s="82"/>
      <c r="O43" s="46">
        <f t="shared" si="1"/>
        <v>20</v>
      </c>
      <c r="P43" s="46"/>
      <c r="Q43" s="46"/>
      <c r="R43" s="46"/>
    </row>
    <row r="44" spans="1:18" s="38" customFormat="1" ht="27.75" customHeight="1" x14ac:dyDescent="0.25">
      <c r="A44" s="33">
        <v>35</v>
      </c>
      <c r="B44" s="33">
        <v>2510040035</v>
      </c>
      <c r="C44" s="35" t="s">
        <v>543</v>
      </c>
      <c r="D44" s="88" t="s">
        <v>679</v>
      </c>
      <c r="E44" s="82" t="s">
        <v>718</v>
      </c>
      <c r="F44" s="82" t="s">
        <v>719</v>
      </c>
      <c r="G44" s="82" t="s">
        <v>720</v>
      </c>
      <c r="H44" s="82" t="s">
        <v>721</v>
      </c>
      <c r="I44" s="82" t="s">
        <v>722</v>
      </c>
      <c r="J44" s="82" t="s">
        <v>723</v>
      </c>
      <c r="K44" s="82"/>
      <c r="L44" s="82"/>
      <c r="M44" s="82"/>
      <c r="N44" s="82"/>
      <c r="O44" s="46">
        <f t="shared" si="1"/>
        <v>20</v>
      </c>
      <c r="P44" s="46"/>
      <c r="Q44" s="46"/>
      <c r="R44" s="46"/>
    </row>
    <row r="45" spans="1:18" s="38" customFormat="1" ht="27.75" customHeight="1" x14ac:dyDescent="0.25">
      <c r="A45" s="33">
        <v>36</v>
      </c>
      <c r="B45" s="33">
        <v>2510040036</v>
      </c>
      <c r="C45" s="35" t="s">
        <v>544</v>
      </c>
      <c r="D45" s="88" t="s">
        <v>679</v>
      </c>
      <c r="E45" s="82" t="s">
        <v>718</v>
      </c>
      <c r="F45" s="82" t="s">
        <v>719</v>
      </c>
      <c r="G45" s="82" t="s">
        <v>720</v>
      </c>
      <c r="H45" s="82" t="s">
        <v>721</v>
      </c>
      <c r="I45" s="82" t="s">
        <v>722</v>
      </c>
      <c r="J45" s="82" t="s">
        <v>723</v>
      </c>
      <c r="K45" s="82"/>
      <c r="L45" s="82"/>
      <c r="M45" s="82"/>
      <c r="N45" s="82"/>
      <c r="O45" s="46">
        <f t="shared" si="1"/>
        <v>20</v>
      </c>
      <c r="P45" s="46"/>
      <c r="Q45" s="46"/>
      <c r="R45" s="46"/>
    </row>
    <row r="46" spans="1:18" s="38" customFormat="1" ht="27.75" customHeight="1" x14ac:dyDescent="0.25">
      <c r="A46" s="33">
        <v>37</v>
      </c>
      <c r="B46" s="46">
        <v>2510040037</v>
      </c>
      <c r="C46" s="51" t="s">
        <v>545</v>
      </c>
      <c r="D46" s="88" t="s">
        <v>679</v>
      </c>
      <c r="E46" s="82" t="s">
        <v>718</v>
      </c>
      <c r="F46" s="82" t="s">
        <v>719</v>
      </c>
      <c r="G46" s="82" t="s">
        <v>720</v>
      </c>
      <c r="H46" s="82" t="s">
        <v>721</v>
      </c>
      <c r="I46" s="82" t="s">
        <v>722</v>
      </c>
      <c r="J46" s="82" t="s">
        <v>723</v>
      </c>
      <c r="K46" s="82"/>
      <c r="L46" s="82"/>
      <c r="M46" s="82"/>
      <c r="N46" s="82"/>
      <c r="O46" s="46">
        <f t="shared" si="1"/>
        <v>20</v>
      </c>
      <c r="P46" s="46"/>
      <c r="Q46" s="46"/>
      <c r="R46" s="46"/>
    </row>
    <row r="47" spans="1:18" s="38" customFormat="1" ht="27.75" customHeight="1" x14ac:dyDescent="0.25">
      <c r="A47" s="33">
        <v>38</v>
      </c>
      <c r="B47" s="46">
        <v>2510040039</v>
      </c>
      <c r="C47" s="60" t="s">
        <v>546</v>
      </c>
      <c r="D47" s="82"/>
      <c r="E47" s="82" t="s">
        <v>718</v>
      </c>
      <c r="F47" s="82" t="s">
        <v>719</v>
      </c>
      <c r="G47" s="82" t="s">
        <v>720</v>
      </c>
      <c r="H47" s="82" t="s">
        <v>721</v>
      </c>
      <c r="I47" s="82" t="s">
        <v>722</v>
      </c>
      <c r="J47" s="82" t="s">
        <v>723</v>
      </c>
      <c r="K47" s="82"/>
      <c r="L47" s="82"/>
      <c r="M47" s="82"/>
      <c r="N47" s="82"/>
      <c r="O47" s="46">
        <f t="shared" si="1"/>
        <v>16</v>
      </c>
      <c r="P47" s="46"/>
      <c r="Q47" s="46"/>
      <c r="R47" s="46"/>
    </row>
    <row r="48" spans="1:18" s="38" customFormat="1" ht="27.75" customHeight="1" x14ac:dyDescent="0.25">
      <c r="A48" s="33">
        <v>39</v>
      </c>
      <c r="B48" s="46">
        <v>2510040040</v>
      </c>
      <c r="C48" s="62" t="s">
        <v>547</v>
      </c>
      <c r="D48" s="88" t="s">
        <v>679</v>
      </c>
      <c r="E48" s="82" t="s">
        <v>718</v>
      </c>
      <c r="F48" s="82" t="s">
        <v>719</v>
      </c>
      <c r="G48" s="82" t="s">
        <v>720</v>
      </c>
      <c r="H48" s="82" t="s">
        <v>721</v>
      </c>
      <c r="I48" s="82" t="s">
        <v>722</v>
      </c>
      <c r="J48" s="82" t="s">
        <v>723</v>
      </c>
      <c r="K48" s="82"/>
      <c r="L48" s="82"/>
      <c r="M48" s="82"/>
      <c r="N48" s="82"/>
      <c r="O48" s="46">
        <f t="shared" si="1"/>
        <v>20</v>
      </c>
      <c r="P48" s="46"/>
      <c r="Q48" s="46"/>
      <c r="R48" s="46"/>
    </row>
    <row r="49" spans="1:18" s="38" customFormat="1" ht="27.75" customHeight="1" x14ac:dyDescent="0.25">
      <c r="A49" s="33">
        <v>40</v>
      </c>
      <c r="B49" s="46">
        <v>2510040041</v>
      </c>
      <c r="C49" s="62" t="s">
        <v>548</v>
      </c>
      <c r="D49" s="53"/>
      <c r="E49" s="82" t="s">
        <v>718</v>
      </c>
      <c r="F49" s="82" t="s">
        <v>719</v>
      </c>
      <c r="G49" s="82" t="s">
        <v>720</v>
      </c>
      <c r="H49" s="82" t="s">
        <v>721</v>
      </c>
      <c r="I49" s="53"/>
      <c r="J49" s="82" t="s">
        <v>723</v>
      </c>
      <c r="K49" s="82"/>
      <c r="L49" s="82"/>
      <c r="M49" s="82"/>
      <c r="N49" s="82"/>
      <c r="O49" s="46">
        <f t="shared" si="1"/>
        <v>13</v>
      </c>
      <c r="P49" s="46"/>
      <c r="Q49" s="46"/>
      <c r="R49" s="46"/>
    </row>
    <row r="50" spans="1:18" s="38" customFormat="1" ht="27.75" customHeight="1" x14ac:dyDescent="0.25">
      <c r="A50" s="33">
        <v>41</v>
      </c>
      <c r="B50" s="46">
        <v>2510040042</v>
      </c>
      <c r="C50" s="62" t="s">
        <v>549</v>
      </c>
      <c r="D50" s="88" t="s">
        <v>679</v>
      </c>
      <c r="E50" s="82" t="s">
        <v>718</v>
      </c>
      <c r="F50" s="82" t="s">
        <v>719</v>
      </c>
      <c r="G50" s="82" t="s">
        <v>720</v>
      </c>
      <c r="H50" s="82" t="s">
        <v>721</v>
      </c>
      <c r="I50" s="82" t="s">
        <v>722</v>
      </c>
      <c r="J50" s="82" t="s">
        <v>723</v>
      </c>
      <c r="K50" s="82"/>
      <c r="L50" s="82"/>
      <c r="M50" s="82"/>
      <c r="N50" s="82"/>
      <c r="O50" s="46">
        <f t="shared" si="1"/>
        <v>20</v>
      </c>
      <c r="P50" s="46"/>
      <c r="Q50" s="46"/>
      <c r="R50" s="46"/>
    </row>
    <row r="51" spans="1:18" s="38" customFormat="1" ht="27.75" customHeight="1" x14ac:dyDescent="0.25">
      <c r="A51" s="33">
        <v>42</v>
      </c>
      <c r="B51" s="46">
        <v>2510040043</v>
      </c>
      <c r="C51" s="62" t="s">
        <v>550</v>
      </c>
      <c r="D51" s="88" t="s">
        <v>679</v>
      </c>
      <c r="E51" s="82" t="s">
        <v>718</v>
      </c>
      <c r="F51" s="82" t="s">
        <v>719</v>
      </c>
      <c r="G51" s="82" t="s">
        <v>720</v>
      </c>
      <c r="H51" s="82" t="s">
        <v>721</v>
      </c>
      <c r="I51" s="82" t="s">
        <v>722</v>
      </c>
      <c r="J51" s="82" t="s">
        <v>723</v>
      </c>
      <c r="K51" s="82"/>
      <c r="L51" s="82"/>
      <c r="M51" s="82"/>
      <c r="N51" s="82"/>
      <c r="O51" s="46">
        <f t="shared" si="1"/>
        <v>20</v>
      </c>
      <c r="P51" s="46"/>
      <c r="Q51" s="46"/>
      <c r="R51" s="46"/>
    </row>
    <row r="52" spans="1:18" s="38" customFormat="1" ht="27.75" customHeight="1" x14ac:dyDescent="0.25">
      <c r="A52" s="33">
        <v>43</v>
      </c>
      <c r="B52" s="46">
        <v>2510040044</v>
      </c>
      <c r="C52" s="62" t="s">
        <v>551</v>
      </c>
      <c r="D52" s="88" t="s">
        <v>679</v>
      </c>
      <c r="E52" s="82" t="s">
        <v>718</v>
      </c>
      <c r="F52" s="82" t="s">
        <v>719</v>
      </c>
      <c r="G52" s="82" t="s">
        <v>720</v>
      </c>
      <c r="H52" s="82" t="s">
        <v>721</v>
      </c>
      <c r="I52" s="82" t="s">
        <v>722</v>
      </c>
      <c r="J52" s="82" t="s">
        <v>723</v>
      </c>
      <c r="K52" s="82"/>
      <c r="L52" s="82"/>
      <c r="M52" s="82"/>
      <c r="N52" s="82"/>
      <c r="O52" s="46">
        <f t="shared" si="1"/>
        <v>20</v>
      </c>
      <c r="P52" s="46"/>
      <c r="Q52" s="46"/>
      <c r="R52" s="46"/>
    </row>
    <row r="53" spans="1:18" s="38" customFormat="1" ht="27.75" customHeight="1" x14ac:dyDescent="0.25">
      <c r="A53" s="33">
        <v>44</v>
      </c>
      <c r="B53" s="46">
        <v>2510040045</v>
      </c>
      <c r="C53" s="62" t="s">
        <v>551</v>
      </c>
      <c r="D53" s="88" t="s">
        <v>679</v>
      </c>
      <c r="E53" s="82" t="s">
        <v>718</v>
      </c>
      <c r="F53" s="82" t="s">
        <v>719</v>
      </c>
      <c r="G53" s="82" t="s">
        <v>720</v>
      </c>
      <c r="H53" s="82" t="s">
        <v>721</v>
      </c>
      <c r="I53" s="82" t="s">
        <v>722</v>
      </c>
      <c r="J53" s="82" t="s">
        <v>723</v>
      </c>
      <c r="K53" s="82"/>
      <c r="L53" s="82"/>
      <c r="M53" s="82"/>
      <c r="N53" s="82"/>
      <c r="O53" s="46">
        <f t="shared" si="1"/>
        <v>20</v>
      </c>
      <c r="P53" s="46"/>
      <c r="Q53" s="46"/>
      <c r="R53" s="46"/>
    </row>
    <row r="54" spans="1:18" s="38" customFormat="1" ht="27.75" customHeight="1" x14ac:dyDescent="0.25">
      <c r="A54" s="33">
        <v>45</v>
      </c>
      <c r="B54" s="46">
        <v>2510040046</v>
      </c>
      <c r="C54" s="62" t="s">
        <v>552</v>
      </c>
      <c r="D54" s="88" t="s">
        <v>679</v>
      </c>
      <c r="E54" s="82" t="s">
        <v>718</v>
      </c>
      <c r="F54" s="82" t="s">
        <v>719</v>
      </c>
      <c r="G54" s="82" t="s">
        <v>720</v>
      </c>
      <c r="H54" s="82" t="s">
        <v>721</v>
      </c>
      <c r="I54" s="82" t="s">
        <v>722</v>
      </c>
      <c r="J54" s="82" t="s">
        <v>723</v>
      </c>
      <c r="K54" s="82"/>
      <c r="L54" s="82"/>
      <c r="M54" s="82"/>
      <c r="N54" s="82"/>
      <c r="O54" s="46">
        <f t="shared" si="1"/>
        <v>20</v>
      </c>
      <c r="P54" s="46"/>
      <c r="Q54" s="46"/>
      <c r="R54" s="46"/>
    </row>
    <row r="55" spans="1:18" s="38" customFormat="1" ht="27.75" customHeight="1" x14ac:dyDescent="0.25">
      <c r="A55" s="33">
        <v>46</v>
      </c>
      <c r="B55" s="46">
        <v>2510040047</v>
      </c>
      <c r="C55" s="62" t="s">
        <v>553</v>
      </c>
      <c r="D55" s="88" t="s">
        <v>679</v>
      </c>
      <c r="E55" s="82" t="s">
        <v>718</v>
      </c>
      <c r="F55" s="82" t="s">
        <v>719</v>
      </c>
      <c r="G55" s="82" t="s">
        <v>720</v>
      </c>
      <c r="H55" s="82" t="s">
        <v>721</v>
      </c>
      <c r="I55" s="82" t="s">
        <v>722</v>
      </c>
      <c r="J55" s="82" t="s">
        <v>723</v>
      </c>
      <c r="K55" s="82"/>
      <c r="L55" s="82"/>
      <c r="M55" s="82"/>
      <c r="N55" s="82"/>
      <c r="O55" s="46">
        <f t="shared" si="1"/>
        <v>20</v>
      </c>
      <c r="P55" s="46"/>
      <c r="Q55" s="46"/>
      <c r="R55" s="46"/>
    </row>
    <row r="56" spans="1:18" s="38" customFormat="1" ht="27.75" customHeight="1" x14ac:dyDescent="0.25">
      <c r="A56" s="33">
        <v>47</v>
      </c>
      <c r="B56" s="46">
        <v>2510040048</v>
      </c>
      <c r="C56" s="62" t="s">
        <v>554</v>
      </c>
      <c r="D56" s="88" t="s">
        <v>679</v>
      </c>
      <c r="E56" s="82" t="s">
        <v>718</v>
      </c>
      <c r="F56" s="82" t="s">
        <v>719</v>
      </c>
      <c r="G56" s="82" t="s">
        <v>720</v>
      </c>
      <c r="H56" s="82" t="s">
        <v>721</v>
      </c>
      <c r="I56" s="82" t="s">
        <v>722</v>
      </c>
      <c r="J56" s="82" t="s">
        <v>723</v>
      </c>
      <c r="K56" s="82"/>
      <c r="L56" s="82"/>
      <c r="M56" s="82"/>
      <c r="N56" s="82"/>
      <c r="O56" s="46">
        <f t="shared" si="1"/>
        <v>20</v>
      </c>
      <c r="P56" s="46"/>
      <c r="Q56" s="46"/>
      <c r="R56" s="46"/>
    </row>
    <row r="57" spans="1:18" s="38" customFormat="1" ht="27.75" customHeight="1" x14ac:dyDescent="0.25">
      <c r="A57" s="33">
        <v>48</v>
      </c>
      <c r="B57" s="46">
        <v>2510040049</v>
      </c>
      <c r="C57" s="62" t="s">
        <v>555</v>
      </c>
      <c r="D57" s="88" t="s">
        <v>679</v>
      </c>
      <c r="E57" s="82" t="s">
        <v>718</v>
      </c>
      <c r="F57" s="82" t="s">
        <v>719</v>
      </c>
      <c r="G57" s="82" t="s">
        <v>720</v>
      </c>
      <c r="H57" s="82" t="s">
        <v>721</v>
      </c>
      <c r="I57" s="82" t="s">
        <v>722</v>
      </c>
      <c r="J57" s="82" t="s">
        <v>723</v>
      </c>
      <c r="K57" s="82"/>
      <c r="L57" s="82"/>
      <c r="M57" s="82"/>
      <c r="N57" s="82"/>
      <c r="O57" s="46">
        <f t="shared" si="1"/>
        <v>20</v>
      </c>
      <c r="P57" s="46"/>
      <c r="Q57" s="46"/>
      <c r="R57" s="46"/>
    </row>
    <row r="58" spans="1:18" s="38" customFormat="1" ht="27.75" customHeight="1" x14ac:dyDescent="0.25">
      <c r="A58" s="33">
        <v>49</v>
      </c>
      <c r="B58" s="46">
        <v>2510040050</v>
      </c>
      <c r="C58" s="62" t="s">
        <v>556</v>
      </c>
      <c r="D58" s="88" t="s">
        <v>679</v>
      </c>
      <c r="E58" s="82" t="s">
        <v>718</v>
      </c>
      <c r="F58" s="82" t="s">
        <v>719</v>
      </c>
      <c r="G58" s="82" t="s">
        <v>720</v>
      </c>
      <c r="H58" s="82" t="s">
        <v>721</v>
      </c>
      <c r="I58" s="82" t="s">
        <v>722</v>
      </c>
      <c r="J58" s="82" t="s">
        <v>723</v>
      </c>
      <c r="K58" s="82"/>
      <c r="L58" s="82"/>
      <c r="M58" s="82"/>
      <c r="N58" s="82"/>
      <c r="O58" s="46">
        <f t="shared" si="1"/>
        <v>20</v>
      </c>
      <c r="P58" s="46"/>
      <c r="Q58" s="46"/>
      <c r="R58" s="46"/>
    </row>
    <row r="59" spans="1:18" s="38" customFormat="1" ht="27.75" customHeight="1" x14ac:dyDescent="0.25">
      <c r="A59" s="33">
        <v>50</v>
      </c>
      <c r="B59" s="46">
        <v>2510040051</v>
      </c>
      <c r="C59" s="62" t="s">
        <v>557</v>
      </c>
      <c r="D59" s="88" t="s">
        <v>679</v>
      </c>
      <c r="E59" s="82" t="s">
        <v>718</v>
      </c>
      <c r="F59" s="82" t="s">
        <v>719</v>
      </c>
      <c r="G59" s="82" t="s">
        <v>720</v>
      </c>
      <c r="H59" s="82" t="s">
        <v>721</v>
      </c>
      <c r="I59" s="82" t="s">
        <v>722</v>
      </c>
      <c r="J59" s="82" t="s">
        <v>723</v>
      </c>
      <c r="K59" s="82"/>
      <c r="L59" s="82"/>
      <c r="M59" s="82"/>
      <c r="N59" s="82"/>
      <c r="O59" s="46">
        <f t="shared" si="1"/>
        <v>20</v>
      </c>
      <c r="P59" s="46"/>
      <c r="Q59" s="46"/>
      <c r="R59" s="46"/>
    </row>
    <row r="60" spans="1:18" s="38" customFormat="1" ht="27.75" customHeight="1" x14ac:dyDescent="0.25">
      <c r="A60" s="33">
        <v>51</v>
      </c>
      <c r="B60" s="46">
        <v>2510040052</v>
      </c>
      <c r="C60" s="62" t="s">
        <v>558</v>
      </c>
      <c r="D60" s="88" t="s">
        <v>679</v>
      </c>
      <c r="E60" s="82" t="s">
        <v>718</v>
      </c>
      <c r="F60" s="82" t="s">
        <v>719</v>
      </c>
      <c r="G60" s="82" t="s">
        <v>720</v>
      </c>
      <c r="H60" s="82" t="s">
        <v>721</v>
      </c>
      <c r="I60" s="82" t="s">
        <v>722</v>
      </c>
      <c r="J60" s="82" t="s">
        <v>723</v>
      </c>
      <c r="K60" s="82"/>
      <c r="L60" s="82"/>
      <c r="M60" s="82"/>
      <c r="N60" s="82"/>
      <c r="O60" s="46">
        <f t="shared" si="1"/>
        <v>20</v>
      </c>
      <c r="P60" s="46"/>
      <c r="Q60" s="46"/>
      <c r="R60" s="46"/>
    </row>
    <row r="61" spans="1:18" s="38" customFormat="1" ht="27.75" customHeight="1" x14ac:dyDescent="0.25">
      <c r="A61" s="33">
        <v>52</v>
      </c>
      <c r="B61" s="46">
        <v>2510040053</v>
      </c>
      <c r="C61" s="62" t="s">
        <v>559</v>
      </c>
      <c r="D61" s="88" t="s">
        <v>679</v>
      </c>
      <c r="E61" s="82" t="s">
        <v>718</v>
      </c>
      <c r="F61" s="82" t="s">
        <v>719</v>
      </c>
      <c r="G61" s="82" t="s">
        <v>720</v>
      </c>
      <c r="H61" s="82" t="s">
        <v>721</v>
      </c>
      <c r="I61" s="82" t="s">
        <v>722</v>
      </c>
      <c r="J61" s="82" t="s">
        <v>723</v>
      </c>
      <c r="K61" s="82"/>
      <c r="L61" s="82"/>
      <c r="M61" s="82"/>
      <c r="N61" s="82"/>
      <c r="O61" s="46">
        <f t="shared" si="1"/>
        <v>20</v>
      </c>
      <c r="P61" s="46"/>
      <c r="Q61" s="46"/>
      <c r="R61" s="46"/>
    </row>
    <row r="62" spans="1:18" s="38" customFormat="1" ht="27.75" customHeight="1" x14ac:dyDescent="0.25">
      <c r="A62" s="33">
        <v>53</v>
      </c>
      <c r="B62" s="46">
        <v>2510040054</v>
      </c>
      <c r="C62" s="62" t="s">
        <v>560</v>
      </c>
      <c r="D62" s="88" t="s">
        <v>679</v>
      </c>
      <c r="E62" s="82" t="s">
        <v>718</v>
      </c>
      <c r="F62" s="82" t="s">
        <v>719</v>
      </c>
      <c r="G62" s="82" t="s">
        <v>720</v>
      </c>
      <c r="H62" s="82" t="s">
        <v>721</v>
      </c>
      <c r="I62" s="82" t="s">
        <v>722</v>
      </c>
      <c r="J62" s="82" t="s">
        <v>723</v>
      </c>
      <c r="K62" s="82"/>
      <c r="L62" s="82"/>
      <c r="M62" s="82"/>
      <c r="N62" s="82"/>
      <c r="O62" s="46">
        <f t="shared" si="1"/>
        <v>20</v>
      </c>
      <c r="P62" s="46"/>
      <c r="Q62" s="46"/>
      <c r="R62" s="46"/>
    </row>
    <row r="63" spans="1:18" s="38" customFormat="1" ht="27.75" customHeight="1" x14ac:dyDescent="0.25">
      <c r="A63" s="33">
        <v>54</v>
      </c>
      <c r="B63" s="46">
        <v>2510040055</v>
      </c>
      <c r="C63" s="62" t="s">
        <v>561</v>
      </c>
      <c r="D63" s="88" t="s">
        <v>679</v>
      </c>
      <c r="E63" s="82" t="s">
        <v>718</v>
      </c>
      <c r="F63" s="82" t="s">
        <v>719</v>
      </c>
      <c r="G63" s="82" t="s">
        <v>720</v>
      </c>
      <c r="H63" s="82" t="s">
        <v>721</v>
      </c>
      <c r="I63" s="82" t="s">
        <v>722</v>
      </c>
      <c r="J63" s="82" t="s">
        <v>723</v>
      </c>
      <c r="K63" s="82"/>
      <c r="L63" s="82"/>
      <c r="M63" s="82"/>
      <c r="N63" s="82"/>
      <c r="O63" s="46">
        <f t="shared" si="1"/>
        <v>20</v>
      </c>
      <c r="P63" s="46"/>
      <c r="Q63" s="46"/>
      <c r="R63" s="46"/>
    </row>
    <row r="64" spans="1:18" s="38" customFormat="1" ht="27.75" customHeight="1" x14ac:dyDescent="0.25">
      <c r="A64" s="33">
        <v>55</v>
      </c>
      <c r="B64" s="46">
        <v>2510040056</v>
      </c>
      <c r="C64" s="62" t="s">
        <v>562</v>
      </c>
      <c r="D64" s="88" t="s">
        <v>679</v>
      </c>
      <c r="E64" s="82" t="s">
        <v>718</v>
      </c>
      <c r="F64" s="82" t="s">
        <v>719</v>
      </c>
      <c r="G64" s="82" t="s">
        <v>720</v>
      </c>
      <c r="H64" s="82" t="s">
        <v>721</v>
      </c>
      <c r="I64" s="82" t="s">
        <v>722</v>
      </c>
      <c r="J64" s="82" t="s">
        <v>723</v>
      </c>
      <c r="K64" s="82"/>
      <c r="L64" s="82"/>
      <c r="M64" s="82"/>
      <c r="N64" s="82"/>
      <c r="O64" s="46">
        <f t="shared" si="1"/>
        <v>20</v>
      </c>
      <c r="P64" s="46"/>
      <c r="Q64" s="46"/>
      <c r="R64" s="46"/>
    </row>
    <row r="65" spans="1:18" s="38" customFormat="1" ht="27.75" customHeight="1" x14ac:dyDescent="0.25">
      <c r="A65" s="33">
        <v>56</v>
      </c>
      <c r="B65" s="46">
        <v>2510040057</v>
      </c>
      <c r="C65" s="62" t="s">
        <v>563</v>
      </c>
      <c r="D65" s="88" t="s">
        <v>679</v>
      </c>
      <c r="E65" s="82" t="s">
        <v>718</v>
      </c>
      <c r="F65" s="82" t="s">
        <v>719</v>
      </c>
      <c r="G65" s="82" t="s">
        <v>720</v>
      </c>
      <c r="H65" s="82" t="s">
        <v>721</v>
      </c>
      <c r="I65" s="82" t="s">
        <v>722</v>
      </c>
      <c r="J65" s="82" t="s">
        <v>723</v>
      </c>
      <c r="K65" s="82"/>
      <c r="L65" s="82"/>
      <c r="M65" s="82"/>
      <c r="N65" s="82"/>
      <c r="O65" s="46">
        <f t="shared" si="1"/>
        <v>20</v>
      </c>
      <c r="P65" s="46"/>
      <c r="Q65" s="46"/>
      <c r="R65" s="46"/>
    </row>
    <row r="66" spans="1:18" s="38" customFormat="1" ht="27.75" customHeight="1" x14ac:dyDescent="0.25">
      <c r="A66" s="33">
        <v>57</v>
      </c>
      <c r="B66" s="46">
        <v>2510040058</v>
      </c>
      <c r="C66" s="62" t="s">
        <v>564</v>
      </c>
      <c r="D66" s="88" t="s">
        <v>679</v>
      </c>
      <c r="E66" s="82" t="s">
        <v>718</v>
      </c>
      <c r="F66" s="82" t="s">
        <v>719</v>
      </c>
      <c r="G66" s="82" t="s">
        <v>720</v>
      </c>
      <c r="H66" s="82" t="s">
        <v>721</v>
      </c>
      <c r="I66" s="82" t="s">
        <v>722</v>
      </c>
      <c r="J66" s="82" t="s">
        <v>723</v>
      </c>
      <c r="K66" s="82"/>
      <c r="L66" s="82"/>
      <c r="M66" s="82"/>
      <c r="N66" s="82"/>
      <c r="O66" s="46">
        <f t="shared" si="1"/>
        <v>20</v>
      </c>
      <c r="P66" s="46"/>
      <c r="Q66" s="46"/>
      <c r="R66" s="46"/>
    </row>
    <row r="67" spans="1:18" s="38" customFormat="1" ht="27.75" customHeight="1" x14ac:dyDescent="0.25">
      <c r="A67" s="33">
        <v>58</v>
      </c>
      <c r="B67" s="46">
        <v>2510040059</v>
      </c>
      <c r="C67" s="62" t="s">
        <v>565</v>
      </c>
      <c r="D67" s="88" t="s">
        <v>679</v>
      </c>
      <c r="E67" s="82" t="s">
        <v>718</v>
      </c>
      <c r="F67" s="82" t="s">
        <v>719</v>
      </c>
      <c r="G67" s="82" t="s">
        <v>720</v>
      </c>
      <c r="H67" s="82" t="s">
        <v>721</v>
      </c>
      <c r="I67" s="82" t="s">
        <v>722</v>
      </c>
      <c r="J67" s="82" t="s">
        <v>723</v>
      </c>
      <c r="K67" s="82"/>
      <c r="L67" s="82"/>
      <c r="M67" s="82"/>
      <c r="N67" s="82"/>
      <c r="O67" s="46">
        <f t="shared" si="1"/>
        <v>20</v>
      </c>
      <c r="P67" s="46"/>
      <c r="Q67" s="46"/>
      <c r="R67" s="46"/>
    </row>
    <row r="68" spans="1:18" s="38" customFormat="1" ht="27.75" customHeight="1" x14ac:dyDescent="0.25">
      <c r="A68" s="33">
        <v>59</v>
      </c>
      <c r="B68" s="46">
        <v>2510040060</v>
      </c>
      <c r="C68" s="62" t="s">
        <v>566</v>
      </c>
      <c r="D68" s="88" t="s">
        <v>679</v>
      </c>
      <c r="E68" s="82" t="s">
        <v>718</v>
      </c>
      <c r="F68" s="82" t="s">
        <v>719</v>
      </c>
      <c r="G68" s="82" t="s">
        <v>720</v>
      </c>
      <c r="H68" s="82" t="s">
        <v>721</v>
      </c>
      <c r="I68" s="82" t="s">
        <v>722</v>
      </c>
      <c r="J68" s="82" t="s">
        <v>723</v>
      </c>
      <c r="K68" s="82"/>
      <c r="L68" s="82"/>
      <c r="M68" s="82"/>
      <c r="N68" s="82"/>
      <c r="O68" s="46">
        <f t="shared" si="1"/>
        <v>20</v>
      </c>
      <c r="P68" s="46"/>
      <c r="Q68" s="46"/>
      <c r="R68" s="46"/>
    </row>
    <row r="69" spans="1:18" s="38" customFormat="1" ht="27.75" customHeight="1" x14ac:dyDescent="0.25">
      <c r="A69" s="33">
        <v>60</v>
      </c>
      <c r="B69" s="46">
        <v>2510040061</v>
      </c>
      <c r="C69" s="62" t="s">
        <v>587</v>
      </c>
      <c r="D69" s="88" t="s">
        <v>679</v>
      </c>
      <c r="E69" s="82" t="s">
        <v>718</v>
      </c>
      <c r="F69" s="82" t="s">
        <v>719</v>
      </c>
      <c r="G69" s="82" t="s">
        <v>720</v>
      </c>
      <c r="H69" s="82" t="s">
        <v>721</v>
      </c>
      <c r="I69" s="82" t="s">
        <v>722</v>
      </c>
      <c r="J69" s="82" t="s">
        <v>723</v>
      </c>
      <c r="K69" s="82"/>
      <c r="L69" s="82"/>
      <c r="M69" s="82"/>
      <c r="N69" s="82"/>
      <c r="O69" s="46">
        <f t="shared" si="1"/>
        <v>20</v>
      </c>
      <c r="P69" s="46"/>
      <c r="Q69" s="46"/>
      <c r="R69" s="46"/>
    </row>
    <row r="70" spans="1:18" s="38" customFormat="1" ht="27.75" customHeight="1" x14ac:dyDescent="0.25">
      <c r="A70" s="33">
        <v>61</v>
      </c>
      <c r="B70" s="46">
        <v>2510040062</v>
      </c>
      <c r="C70" s="62" t="s">
        <v>588</v>
      </c>
      <c r="D70" s="88" t="s">
        <v>679</v>
      </c>
      <c r="E70" s="82" t="s">
        <v>718</v>
      </c>
      <c r="F70" s="82" t="s">
        <v>719</v>
      </c>
      <c r="G70" s="82" t="s">
        <v>720</v>
      </c>
      <c r="H70" s="82" t="s">
        <v>721</v>
      </c>
      <c r="I70" s="82" t="s">
        <v>722</v>
      </c>
      <c r="J70" s="82" t="s">
        <v>723</v>
      </c>
      <c r="K70" s="82"/>
      <c r="L70" s="82"/>
      <c r="M70" s="82"/>
      <c r="N70" s="82"/>
      <c r="O70" s="46">
        <f t="shared" si="1"/>
        <v>20</v>
      </c>
      <c r="P70" s="46"/>
      <c r="Q70" s="46"/>
      <c r="R70" s="46"/>
    </row>
    <row r="71" spans="1:18" s="38" customFormat="1" ht="27.75" customHeight="1" x14ac:dyDescent="0.25">
      <c r="A71" s="33">
        <v>62</v>
      </c>
      <c r="B71" s="46">
        <v>2510040063</v>
      </c>
      <c r="C71" s="62" t="s">
        <v>589</v>
      </c>
      <c r="D71" s="53"/>
      <c r="E71" s="82" t="s">
        <v>718</v>
      </c>
      <c r="F71" s="82" t="s">
        <v>719</v>
      </c>
      <c r="G71" s="82" t="s">
        <v>720</v>
      </c>
      <c r="H71" s="82" t="s">
        <v>721</v>
      </c>
      <c r="I71" s="53"/>
      <c r="J71" s="82" t="s">
        <v>723</v>
      </c>
      <c r="K71" s="82"/>
      <c r="L71" s="82"/>
      <c r="M71" s="82"/>
      <c r="N71" s="82"/>
      <c r="O71" s="46">
        <f t="shared" si="1"/>
        <v>13</v>
      </c>
      <c r="P71" s="46"/>
      <c r="Q71" s="46"/>
      <c r="R71" s="46"/>
    </row>
    <row r="72" spans="1:18" s="38" customFormat="1" ht="27.75" customHeight="1" x14ac:dyDescent="0.25">
      <c r="A72" s="33">
        <v>63</v>
      </c>
      <c r="B72" s="46">
        <v>2510040064</v>
      </c>
      <c r="C72" s="62" t="s">
        <v>590</v>
      </c>
      <c r="D72" s="88" t="s">
        <v>679</v>
      </c>
      <c r="E72" s="82" t="s">
        <v>718</v>
      </c>
      <c r="F72" s="82" t="s">
        <v>719</v>
      </c>
      <c r="G72" s="82" t="s">
        <v>720</v>
      </c>
      <c r="H72" s="82" t="s">
        <v>721</v>
      </c>
      <c r="I72" s="82" t="s">
        <v>722</v>
      </c>
      <c r="J72" s="82" t="s">
        <v>723</v>
      </c>
      <c r="K72" s="82"/>
      <c r="L72" s="82"/>
      <c r="M72" s="82"/>
      <c r="N72" s="82"/>
      <c r="O72" s="46">
        <f t="shared" si="1"/>
        <v>20</v>
      </c>
      <c r="P72" s="46"/>
      <c r="Q72" s="46"/>
      <c r="R72" s="46"/>
    </row>
    <row r="73" spans="1:18" s="38" customFormat="1" ht="27.75" customHeight="1" x14ac:dyDescent="0.25">
      <c r="A73" s="33">
        <v>64</v>
      </c>
      <c r="B73" s="46">
        <v>2510040065</v>
      </c>
      <c r="C73" s="62" t="s">
        <v>591</v>
      </c>
      <c r="D73" s="88" t="s">
        <v>679</v>
      </c>
      <c r="E73" s="82" t="s">
        <v>718</v>
      </c>
      <c r="F73" s="82" t="s">
        <v>719</v>
      </c>
      <c r="G73" s="82" t="s">
        <v>720</v>
      </c>
      <c r="H73" s="82" t="s">
        <v>721</v>
      </c>
      <c r="I73" s="82" t="s">
        <v>722</v>
      </c>
      <c r="J73" s="82" t="s">
        <v>723</v>
      </c>
      <c r="K73" s="82"/>
      <c r="L73" s="82"/>
      <c r="M73" s="82"/>
      <c r="N73" s="82"/>
      <c r="O73" s="46">
        <f t="shared" si="1"/>
        <v>20</v>
      </c>
      <c r="P73" s="46"/>
      <c r="Q73" s="46"/>
      <c r="R73" s="46"/>
    </row>
    <row r="74" spans="1:18" s="38" customFormat="1" ht="27.75" customHeight="1" x14ac:dyDescent="0.25">
      <c r="A74" s="33">
        <v>65</v>
      </c>
      <c r="B74" s="46">
        <v>2510040066</v>
      </c>
      <c r="C74" s="62" t="s">
        <v>592</v>
      </c>
      <c r="D74" s="88" t="s">
        <v>679</v>
      </c>
      <c r="E74" s="82" t="s">
        <v>718</v>
      </c>
      <c r="F74" s="82" t="s">
        <v>719</v>
      </c>
      <c r="G74" s="82" t="s">
        <v>720</v>
      </c>
      <c r="H74" s="82" t="s">
        <v>721</v>
      </c>
      <c r="I74" s="82" t="s">
        <v>722</v>
      </c>
      <c r="J74" s="82" t="s">
        <v>723</v>
      </c>
      <c r="K74" s="82"/>
      <c r="L74" s="82"/>
      <c r="M74" s="82"/>
      <c r="N74" s="82"/>
      <c r="O74" s="46">
        <f t="shared" ref="O74:O77" si="2">$O$9-SUMIF(D74:J74,"",$D$9:$J$9)</f>
        <v>20</v>
      </c>
      <c r="P74" s="46"/>
      <c r="Q74" s="46"/>
      <c r="R74" s="46"/>
    </row>
    <row r="75" spans="1:18" s="38" customFormat="1" ht="27.75" customHeight="1" x14ac:dyDescent="0.25">
      <c r="A75" s="33">
        <v>66</v>
      </c>
      <c r="B75" s="46">
        <v>2510040067</v>
      </c>
      <c r="C75" s="62" t="s">
        <v>593</v>
      </c>
      <c r="D75" s="88" t="s">
        <v>679</v>
      </c>
      <c r="E75" s="82" t="s">
        <v>718</v>
      </c>
      <c r="F75" s="82" t="s">
        <v>719</v>
      </c>
      <c r="G75" s="82" t="s">
        <v>720</v>
      </c>
      <c r="H75" s="82" t="s">
        <v>721</v>
      </c>
      <c r="I75" s="82" t="s">
        <v>722</v>
      </c>
      <c r="J75" s="82" t="s">
        <v>723</v>
      </c>
      <c r="K75" s="82"/>
      <c r="L75" s="82"/>
      <c r="M75" s="82"/>
      <c r="N75" s="82"/>
      <c r="O75" s="46">
        <f t="shared" si="2"/>
        <v>20</v>
      </c>
      <c r="P75" s="46"/>
      <c r="Q75" s="46"/>
      <c r="R75" s="46"/>
    </row>
    <row r="76" spans="1:18" s="38" customFormat="1" ht="27.75" customHeight="1" x14ac:dyDescent="0.25">
      <c r="A76" s="33">
        <v>67</v>
      </c>
      <c r="B76" s="46">
        <v>2510040068</v>
      </c>
      <c r="C76" s="62" t="s">
        <v>594</v>
      </c>
      <c r="D76" s="88" t="s">
        <v>679</v>
      </c>
      <c r="E76" s="82" t="s">
        <v>718</v>
      </c>
      <c r="F76" s="82" t="s">
        <v>719</v>
      </c>
      <c r="G76" s="82" t="s">
        <v>720</v>
      </c>
      <c r="H76" s="82" t="s">
        <v>721</v>
      </c>
      <c r="I76" s="53"/>
      <c r="J76" s="82" t="s">
        <v>723</v>
      </c>
      <c r="K76" s="82"/>
      <c r="L76" s="82"/>
      <c r="M76" s="82"/>
      <c r="N76" s="82"/>
      <c r="O76" s="46">
        <f t="shared" si="2"/>
        <v>17</v>
      </c>
      <c r="P76" s="46"/>
      <c r="Q76" s="46"/>
      <c r="R76" s="46"/>
    </row>
    <row r="77" spans="1:18" s="38" customFormat="1" ht="27.75" customHeight="1" x14ac:dyDescent="0.25">
      <c r="A77" s="33">
        <v>68</v>
      </c>
      <c r="B77" s="46">
        <v>2510040069</v>
      </c>
      <c r="C77" s="62" t="s">
        <v>595</v>
      </c>
      <c r="D77" s="88" t="s">
        <v>679</v>
      </c>
      <c r="E77" s="82" t="s">
        <v>718</v>
      </c>
      <c r="F77" s="82" t="s">
        <v>719</v>
      </c>
      <c r="G77" s="82" t="s">
        <v>720</v>
      </c>
      <c r="H77" s="82" t="s">
        <v>721</v>
      </c>
      <c r="I77" s="82" t="s">
        <v>722</v>
      </c>
      <c r="J77" s="82" t="s">
        <v>723</v>
      </c>
      <c r="K77" s="82"/>
      <c r="L77" s="82"/>
      <c r="M77" s="82"/>
      <c r="N77" s="82"/>
      <c r="O77" s="46">
        <f t="shared" si="2"/>
        <v>20</v>
      </c>
      <c r="P77" s="46"/>
      <c r="Q77" s="46"/>
      <c r="R77" s="46"/>
    </row>
    <row r="78" spans="1:18" ht="24.75" customHeight="1" x14ac:dyDescent="0.25">
      <c r="J78" s="152" t="s">
        <v>739</v>
      </c>
      <c r="K78" s="152"/>
      <c r="L78" s="152"/>
      <c r="M78" s="152"/>
      <c r="N78" s="152"/>
      <c r="O78" s="152"/>
      <c r="P78" s="152"/>
      <c r="Q78" s="152"/>
      <c r="R78" s="152"/>
    </row>
    <row r="79" spans="1:18" ht="24.75" customHeight="1" x14ac:dyDescent="0.25">
      <c r="J79" s="153" t="s">
        <v>740</v>
      </c>
      <c r="K79" s="153"/>
      <c r="L79" s="153"/>
      <c r="M79" s="153"/>
      <c r="N79" s="153"/>
      <c r="O79" s="153"/>
      <c r="P79" s="153"/>
      <c r="Q79" s="153"/>
      <c r="R79" s="153"/>
    </row>
    <row r="80" spans="1:18" ht="24.75" customHeight="1" x14ac:dyDescent="0.25"/>
    <row r="81" ht="24.75" customHeight="1" x14ac:dyDescent="0.25"/>
    <row r="82" ht="24.75" customHeight="1" x14ac:dyDescent="0.25"/>
    <row r="83" ht="24.75" customHeight="1" x14ac:dyDescent="0.25"/>
    <row r="84" ht="24.75" customHeight="1" x14ac:dyDescent="0.25"/>
    <row r="85" ht="24.75" customHeight="1" x14ac:dyDescent="0.25"/>
    <row r="86" ht="24.75" customHeight="1" x14ac:dyDescent="0.25"/>
    <row r="87" ht="24.75" customHeight="1" x14ac:dyDescent="0.25"/>
    <row r="88" ht="24.75" customHeight="1" x14ac:dyDescent="0.25"/>
    <row r="89" ht="24.75" customHeight="1" x14ac:dyDescent="0.25"/>
    <row r="90" ht="24.75" customHeight="1" x14ac:dyDescent="0.25"/>
    <row r="91" ht="24.75" customHeight="1" x14ac:dyDescent="0.25"/>
    <row r="92" ht="24.75" customHeight="1" x14ac:dyDescent="0.25"/>
    <row r="93" ht="24.75" customHeight="1" x14ac:dyDescent="0.25"/>
    <row r="94" ht="24.75" customHeight="1" x14ac:dyDescent="0.25"/>
    <row r="95" ht="24.75" customHeight="1" x14ac:dyDescent="0.25"/>
    <row r="96" ht="24.75" customHeight="1" x14ac:dyDescent="0.25"/>
    <row r="97" ht="24.75" customHeight="1" x14ac:dyDescent="0.25"/>
    <row r="98" ht="24.75" customHeight="1" x14ac:dyDescent="0.25"/>
    <row r="99" ht="24.75" customHeight="1" x14ac:dyDescent="0.25"/>
    <row r="100" ht="24.75" customHeight="1" x14ac:dyDescent="0.25"/>
    <row r="101" ht="24.75" customHeight="1" x14ac:dyDescent="0.25"/>
    <row r="102" ht="24.75" customHeight="1" x14ac:dyDescent="0.25"/>
    <row r="103" ht="24.75" customHeight="1" x14ac:dyDescent="0.25"/>
    <row r="104" ht="24.75" customHeight="1" x14ac:dyDescent="0.25"/>
    <row r="105" ht="24.75" customHeight="1" x14ac:dyDescent="0.25"/>
    <row r="106" ht="24.75" customHeight="1" x14ac:dyDescent="0.25"/>
    <row r="107" ht="24.75" customHeight="1" x14ac:dyDescent="0.25"/>
    <row r="108" ht="24.75" customHeight="1" x14ac:dyDescent="0.25"/>
    <row r="109" ht="24.75" customHeight="1" x14ac:dyDescent="0.25"/>
    <row r="110" ht="24.75" customHeight="1" x14ac:dyDescent="0.25"/>
    <row r="111" ht="24.75" customHeight="1" x14ac:dyDescent="0.25"/>
    <row r="112" ht="24.75" customHeight="1" x14ac:dyDescent="0.25"/>
    <row r="113" ht="24.75" customHeight="1" x14ac:dyDescent="0.25"/>
    <row r="114" ht="24.75" customHeight="1" x14ac:dyDescent="0.25"/>
    <row r="115" ht="24.75" customHeight="1" x14ac:dyDescent="0.25"/>
    <row r="116" ht="24.75" customHeight="1" x14ac:dyDescent="0.25"/>
    <row r="117" ht="24.75" customHeight="1" x14ac:dyDescent="0.25"/>
    <row r="118" ht="24.7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</sheetData>
  <autoFilter ref="A7:O68">
    <filterColumn colId="2" showButton="0"/>
  </autoFilter>
  <mergeCells count="18">
    <mergeCell ref="A9:C9"/>
    <mergeCell ref="J78:R78"/>
    <mergeCell ref="J79:R79"/>
    <mergeCell ref="D1:O1"/>
    <mergeCell ref="D2:O2"/>
    <mergeCell ref="A1:C1"/>
    <mergeCell ref="A2:C2"/>
    <mergeCell ref="A3:C3"/>
    <mergeCell ref="A4:O4"/>
    <mergeCell ref="D6:J6"/>
    <mergeCell ref="K6:N6"/>
    <mergeCell ref="O6:O8"/>
    <mergeCell ref="P6:P8"/>
    <mergeCell ref="Q6:Q8"/>
    <mergeCell ref="R6:R9"/>
    <mergeCell ref="A6:A8"/>
    <mergeCell ref="B6:B8"/>
    <mergeCell ref="C6:C8"/>
  </mergeCells>
  <pageMargins left="0.25" right="0.25" top="0.25" bottom="0.25" header="0.5" footer="0.5"/>
  <pageSetup paperSize="9" orientation="landscape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/>
  </sheetViews>
  <sheetFormatPr defaultColWidth="14.42578125" defaultRowHeight="15" customHeight="1" x14ac:dyDescent="0.25"/>
  <cols>
    <col min="1" max="1" width="11" customWidth="1"/>
    <col min="2" max="26" width="8" customWidth="1"/>
  </cols>
  <sheetData>
    <row r="1" spans="1:10" ht="15" customHeight="1" x14ac:dyDescent="0.25">
      <c r="A1" s="129" t="s">
        <v>46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15" customHeight="1" x14ac:dyDescent="0.25">
      <c r="A3" s="131" t="s">
        <v>47</v>
      </c>
      <c r="B3" s="132" t="s">
        <v>48</v>
      </c>
      <c r="C3" s="97"/>
      <c r="D3" s="97"/>
      <c r="E3" s="97"/>
      <c r="F3" s="97"/>
      <c r="G3" s="97"/>
      <c r="H3" s="97"/>
      <c r="I3" s="97"/>
      <c r="J3" s="98"/>
    </row>
    <row r="4" spans="1:10" ht="15" customHeight="1" x14ac:dyDescent="0.25">
      <c r="A4" s="102"/>
      <c r="B4" s="29">
        <v>17</v>
      </c>
      <c r="C4" s="29">
        <v>18</v>
      </c>
      <c r="D4" s="29">
        <v>19</v>
      </c>
      <c r="E4" s="29">
        <v>20</v>
      </c>
      <c r="F4" s="29">
        <v>21</v>
      </c>
      <c r="G4" s="29">
        <v>22</v>
      </c>
      <c r="H4" s="29">
        <v>23</v>
      </c>
      <c r="I4" s="29">
        <v>24</v>
      </c>
      <c r="J4" s="29" t="s">
        <v>49</v>
      </c>
    </row>
    <row r="5" spans="1:10" ht="19.5" customHeight="1" x14ac:dyDescent="0.25">
      <c r="A5" s="28" t="s">
        <v>25</v>
      </c>
      <c r="B5" s="28">
        <v>0</v>
      </c>
      <c r="C5" s="28">
        <v>0</v>
      </c>
      <c r="D5" s="28">
        <v>0</v>
      </c>
      <c r="E5" s="28">
        <v>23</v>
      </c>
      <c r="F5" s="28">
        <v>33</v>
      </c>
      <c r="G5" s="28">
        <v>13</v>
      </c>
      <c r="H5" s="28">
        <v>3</v>
      </c>
      <c r="I5" s="28">
        <v>0</v>
      </c>
      <c r="J5" s="28">
        <v>2</v>
      </c>
    </row>
    <row r="6" spans="1:10" ht="19.5" customHeight="1" x14ac:dyDescent="0.25">
      <c r="A6" s="28" t="s">
        <v>26</v>
      </c>
      <c r="B6" s="28">
        <v>0</v>
      </c>
      <c r="C6" s="28">
        <v>0</v>
      </c>
      <c r="D6" s="28">
        <v>0</v>
      </c>
      <c r="E6" s="28">
        <v>19</v>
      </c>
      <c r="F6" s="28">
        <v>32</v>
      </c>
      <c r="G6" s="28">
        <v>19</v>
      </c>
      <c r="H6" s="28">
        <v>1</v>
      </c>
      <c r="I6" s="28">
        <v>0</v>
      </c>
      <c r="J6" s="28">
        <v>0</v>
      </c>
    </row>
    <row r="7" spans="1:10" ht="19.5" customHeight="1" x14ac:dyDescent="0.25">
      <c r="A7" s="28" t="s">
        <v>27</v>
      </c>
      <c r="B7" s="28">
        <v>0</v>
      </c>
      <c r="C7" s="28">
        <v>0</v>
      </c>
      <c r="D7" s="28">
        <v>0</v>
      </c>
      <c r="E7" s="28">
        <v>16</v>
      </c>
      <c r="F7" s="28">
        <v>36</v>
      </c>
      <c r="G7" s="28">
        <v>10</v>
      </c>
      <c r="H7" s="28">
        <v>5</v>
      </c>
      <c r="I7" s="28">
        <v>2</v>
      </c>
      <c r="J7" s="28">
        <v>1</v>
      </c>
    </row>
    <row r="8" spans="1:10" ht="19.5" customHeight="1" x14ac:dyDescent="0.25">
      <c r="A8" s="28" t="s">
        <v>35</v>
      </c>
      <c r="B8" s="28">
        <v>0</v>
      </c>
      <c r="C8" s="28">
        <v>0</v>
      </c>
      <c r="D8" s="28">
        <v>0</v>
      </c>
      <c r="E8" s="28">
        <v>28</v>
      </c>
      <c r="F8" s="28">
        <v>29</v>
      </c>
      <c r="G8" s="28">
        <v>9</v>
      </c>
      <c r="H8" s="28">
        <v>1</v>
      </c>
      <c r="I8" s="28">
        <v>0</v>
      </c>
      <c r="J8" s="28">
        <v>4</v>
      </c>
    </row>
    <row r="9" spans="1:10" ht="19.5" customHeight="1" x14ac:dyDescent="0.25">
      <c r="A9" s="28" t="s">
        <v>39</v>
      </c>
      <c r="B9" s="28">
        <v>0</v>
      </c>
      <c r="C9" s="28">
        <v>0</v>
      </c>
      <c r="D9" s="28">
        <v>0</v>
      </c>
      <c r="E9" s="28">
        <v>15</v>
      </c>
      <c r="F9" s="28">
        <v>36</v>
      </c>
      <c r="G9" s="28">
        <v>13</v>
      </c>
      <c r="H9" s="28">
        <v>3</v>
      </c>
      <c r="I9" s="28">
        <v>2</v>
      </c>
      <c r="J9" s="28">
        <v>0</v>
      </c>
    </row>
    <row r="10" spans="1:10" ht="19.5" customHeight="1" x14ac:dyDescent="0.25">
      <c r="A10" s="28" t="s">
        <v>28</v>
      </c>
      <c r="B10" s="28">
        <v>0</v>
      </c>
      <c r="C10" s="28">
        <v>0</v>
      </c>
      <c r="D10" s="28">
        <v>25</v>
      </c>
      <c r="E10" s="28">
        <v>41</v>
      </c>
      <c r="F10" s="28">
        <v>15</v>
      </c>
      <c r="G10" s="28">
        <v>2</v>
      </c>
      <c r="H10" s="28">
        <v>1</v>
      </c>
      <c r="I10" s="28">
        <v>1</v>
      </c>
      <c r="J10" s="28">
        <v>0</v>
      </c>
    </row>
    <row r="11" spans="1:10" ht="19.5" customHeight="1" x14ac:dyDescent="0.25">
      <c r="A11" s="28" t="s">
        <v>29</v>
      </c>
      <c r="B11" s="28">
        <v>0</v>
      </c>
      <c r="C11" s="28">
        <v>0</v>
      </c>
      <c r="D11" s="28">
        <v>24</v>
      </c>
      <c r="E11" s="28">
        <v>30</v>
      </c>
      <c r="F11" s="28">
        <v>13</v>
      </c>
      <c r="G11" s="28">
        <v>10</v>
      </c>
      <c r="H11" s="28">
        <v>2</v>
      </c>
      <c r="I11" s="28">
        <v>0</v>
      </c>
      <c r="J11" s="28">
        <v>0</v>
      </c>
    </row>
    <row r="12" spans="1:10" ht="19.5" customHeight="1" x14ac:dyDescent="0.25">
      <c r="A12" s="28" t="s">
        <v>30</v>
      </c>
      <c r="B12" s="28">
        <v>0</v>
      </c>
      <c r="C12" s="28">
        <v>1</v>
      </c>
      <c r="D12" s="28">
        <v>23</v>
      </c>
      <c r="E12" s="28">
        <v>45</v>
      </c>
      <c r="F12" s="28">
        <v>13</v>
      </c>
      <c r="G12" s="28">
        <v>1</v>
      </c>
      <c r="H12" s="28">
        <v>2</v>
      </c>
      <c r="I12" s="28">
        <v>0</v>
      </c>
      <c r="J12" s="28">
        <v>1</v>
      </c>
    </row>
    <row r="13" spans="1:10" ht="19.5" customHeight="1" x14ac:dyDescent="0.25">
      <c r="A13" s="28" t="s">
        <v>36</v>
      </c>
      <c r="B13" s="28">
        <v>0</v>
      </c>
      <c r="C13" s="28">
        <v>0</v>
      </c>
      <c r="D13" s="28">
        <v>27</v>
      </c>
      <c r="E13" s="28">
        <v>28</v>
      </c>
      <c r="F13" s="28">
        <v>15</v>
      </c>
      <c r="G13" s="28">
        <v>4</v>
      </c>
      <c r="H13" s="28">
        <v>3</v>
      </c>
      <c r="I13" s="28">
        <v>0</v>
      </c>
      <c r="J13" s="28">
        <v>1</v>
      </c>
    </row>
    <row r="14" spans="1:10" ht="19.5" customHeight="1" x14ac:dyDescent="0.25">
      <c r="A14" s="28" t="s">
        <v>40</v>
      </c>
      <c r="B14" s="28">
        <v>0</v>
      </c>
      <c r="C14" s="28">
        <v>0</v>
      </c>
      <c r="D14" s="28">
        <v>17</v>
      </c>
      <c r="E14" s="28">
        <v>34</v>
      </c>
      <c r="F14" s="28">
        <v>8</v>
      </c>
      <c r="G14" s="28">
        <v>7</v>
      </c>
      <c r="H14" s="28">
        <v>1</v>
      </c>
      <c r="I14" s="28">
        <v>1</v>
      </c>
      <c r="J14" s="28">
        <v>1</v>
      </c>
    </row>
    <row r="15" spans="1:10" ht="19.5" customHeight="1" x14ac:dyDescent="0.25">
      <c r="A15" s="30" t="s">
        <v>42</v>
      </c>
      <c r="B15" s="30">
        <v>0</v>
      </c>
      <c r="C15" s="30">
        <v>0</v>
      </c>
      <c r="D15" s="30">
        <v>8</v>
      </c>
      <c r="E15" s="30">
        <v>18</v>
      </c>
      <c r="F15" s="30">
        <v>14</v>
      </c>
      <c r="G15" s="30">
        <v>4</v>
      </c>
      <c r="H15" s="30">
        <v>1</v>
      </c>
      <c r="I15" s="30">
        <v>1</v>
      </c>
      <c r="J15" s="30">
        <v>2</v>
      </c>
    </row>
    <row r="16" spans="1:10" ht="19.5" customHeight="1" x14ac:dyDescent="0.25">
      <c r="A16" s="30" t="s">
        <v>44</v>
      </c>
      <c r="B16" s="30">
        <v>0</v>
      </c>
      <c r="C16" s="30">
        <v>0</v>
      </c>
      <c r="D16" s="30">
        <v>6</v>
      </c>
      <c r="E16" s="30">
        <v>8</v>
      </c>
      <c r="F16" s="30">
        <v>1</v>
      </c>
      <c r="G16" s="30">
        <v>5</v>
      </c>
      <c r="H16" s="30">
        <v>1</v>
      </c>
      <c r="I16" s="30">
        <v>2</v>
      </c>
      <c r="J16" s="30">
        <v>0</v>
      </c>
    </row>
    <row r="17" spans="1:10" ht="19.5" customHeight="1" x14ac:dyDescent="0.25">
      <c r="A17" s="28" t="s">
        <v>31</v>
      </c>
      <c r="B17" s="28">
        <v>0</v>
      </c>
      <c r="C17" s="28">
        <v>31</v>
      </c>
      <c r="D17" s="28">
        <v>37</v>
      </c>
      <c r="E17" s="28">
        <v>12</v>
      </c>
      <c r="F17" s="28">
        <v>5</v>
      </c>
      <c r="G17" s="28">
        <v>1</v>
      </c>
      <c r="H17" s="28">
        <v>2</v>
      </c>
      <c r="I17" s="28">
        <v>0</v>
      </c>
      <c r="J17" s="28">
        <v>0</v>
      </c>
    </row>
    <row r="18" spans="1:10" ht="19.5" customHeight="1" x14ac:dyDescent="0.25">
      <c r="A18" s="28" t="s">
        <v>32</v>
      </c>
      <c r="B18" s="28">
        <v>0</v>
      </c>
      <c r="C18" s="28">
        <v>26</v>
      </c>
      <c r="D18" s="28">
        <v>40</v>
      </c>
      <c r="E18" s="28">
        <v>18</v>
      </c>
      <c r="F18" s="28">
        <v>4</v>
      </c>
      <c r="G18" s="28">
        <v>1</v>
      </c>
      <c r="H18" s="28">
        <v>0</v>
      </c>
      <c r="I18" s="28">
        <v>0</v>
      </c>
      <c r="J18" s="28">
        <v>0</v>
      </c>
    </row>
    <row r="19" spans="1:10" ht="19.5" customHeight="1" x14ac:dyDescent="0.25">
      <c r="A19" s="28" t="s">
        <v>33</v>
      </c>
      <c r="B19" s="28">
        <v>0</v>
      </c>
      <c r="C19" s="28">
        <v>28</v>
      </c>
      <c r="D19" s="28">
        <v>33</v>
      </c>
      <c r="E19" s="28">
        <v>14</v>
      </c>
      <c r="F19" s="28">
        <v>6</v>
      </c>
      <c r="G19" s="28">
        <v>1</v>
      </c>
      <c r="H19" s="28">
        <v>1</v>
      </c>
      <c r="I19" s="28">
        <v>0</v>
      </c>
      <c r="J19" s="28">
        <v>0</v>
      </c>
    </row>
    <row r="20" spans="1:10" ht="19.5" customHeight="1" x14ac:dyDescent="0.25">
      <c r="A20" s="28" t="s">
        <v>37</v>
      </c>
      <c r="B20" s="28">
        <v>0</v>
      </c>
      <c r="C20" s="28">
        <v>13</v>
      </c>
      <c r="D20" s="28">
        <v>40</v>
      </c>
      <c r="E20" s="28">
        <v>10</v>
      </c>
      <c r="F20" s="28">
        <v>3</v>
      </c>
      <c r="G20" s="28">
        <v>1</v>
      </c>
      <c r="H20" s="28">
        <v>1</v>
      </c>
      <c r="I20" s="28">
        <v>2</v>
      </c>
      <c r="J20" s="28">
        <v>0</v>
      </c>
    </row>
    <row r="21" spans="1:10" ht="19.5" customHeight="1" x14ac:dyDescent="0.25">
      <c r="A21" s="28" t="s">
        <v>41</v>
      </c>
      <c r="B21" s="28">
        <v>0</v>
      </c>
      <c r="C21" s="28">
        <v>26</v>
      </c>
      <c r="D21" s="28">
        <v>27</v>
      </c>
      <c r="E21" s="28">
        <v>4</v>
      </c>
      <c r="F21" s="28">
        <v>3</v>
      </c>
      <c r="G21" s="28">
        <v>0</v>
      </c>
      <c r="H21" s="28">
        <v>0</v>
      </c>
      <c r="I21" s="28">
        <v>1</v>
      </c>
      <c r="J21" s="28">
        <v>0</v>
      </c>
    </row>
    <row r="22" spans="1:10" ht="19.5" customHeight="1" x14ac:dyDescent="0.25">
      <c r="A22" s="30" t="s">
        <v>43</v>
      </c>
      <c r="B22" s="30">
        <v>0</v>
      </c>
      <c r="C22" s="30">
        <v>3</v>
      </c>
      <c r="D22" s="30">
        <v>11</v>
      </c>
      <c r="E22" s="30">
        <v>14</v>
      </c>
      <c r="F22" s="30">
        <v>2</v>
      </c>
      <c r="G22" s="30">
        <v>5</v>
      </c>
      <c r="H22" s="30">
        <v>1</v>
      </c>
      <c r="I22" s="30">
        <v>3</v>
      </c>
      <c r="J22" s="30">
        <v>2</v>
      </c>
    </row>
    <row r="23" spans="1:10" ht="15" customHeight="1" x14ac:dyDescent="0.25">
      <c r="A23" s="31" t="s">
        <v>50</v>
      </c>
      <c r="B23" s="32">
        <v>0</v>
      </c>
      <c r="C23" s="32">
        <f t="shared" ref="C23:J23" si="0">SUM(C5:C22)</f>
        <v>128</v>
      </c>
      <c r="D23" s="32">
        <f t="shared" si="0"/>
        <v>318</v>
      </c>
      <c r="E23" s="32">
        <f t="shared" si="0"/>
        <v>377</v>
      </c>
      <c r="F23" s="32">
        <f t="shared" si="0"/>
        <v>268</v>
      </c>
      <c r="G23" s="32">
        <f t="shared" si="0"/>
        <v>106</v>
      </c>
      <c r="H23" s="32">
        <f t="shared" si="0"/>
        <v>29</v>
      </c>
      <c r="I23" s="32">
        <f t="shared" si="0"/>
        <v>15</v>
      </c>
      <c r="J23" s="32">
        <f t="shared" si="0"/>
        <v>14</v>
      </c>
    </row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J1"/>
    <mergeCell ref="A3:A4"/>
    <mergeCell ref="B3:J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4" topLeftCell="A5" activePane="bottomLeft" state="frozen"/>
      <selection pane="bottomLeft" activeCell="B6" sqref="B6"/>
    </sheetView>
  </sheetViews>
  <sheetFormatPr defaultColWidth="14.42578125" defaultRowHeight="15" customHeight="1" x14ac:dyDescent="0.25"/>
  <cols>
    <col min="1" max="1" width="20.85546875" customWidth="1"/>
    <col min="2" max="2" width="12.140625" customWidth="1"/>
    <col min="3" max="3" width="5.42578125" customWidth="1"/>
    <col min="4" max="4" width="5.5703125" customWidth="1"/>
    <col min="5" max="5" width="5.28515625" customWidth="1"/>
    <col min="6" max="6" width="5.7109375" customWidth="1"/>
    <col min="7" max="7" width="5.42578125" customWidth="1"/>
    <col min="8" max="9" width="5.5703125" customWidth="1"/>
    <col min="10" max="10" width="6.140625" customWidth="1"/>
    <col min="11" max="11" width="5.42578125" customWidth="1"/>
    <col min="12" max="12" width="6.85546875" customWidth="1"/>
    <col min="13" max="13" width="7" customWidth="1"/>
    <col min="14" max="14" width="6.85546875" customWidth="1"/>
    <col min="15" max="15" width="5.85546875" customWidth="1"/>
    <col min="16" max="16" width="5.42578125" customWidth="1"/>
    <col min="17" max="18" width="6.42578125" customWidth="1"/>
    <col min="19" max="26" width="8" customWidth="1"/>
  </cols>
  <sheetData>
    <row r="1" spans="1:26" ht="24" customHeight="1" x14ac:dyDescent="0.25">
      <c r="A1" s="104" t="s">
        <v>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00" t="s">
        <v>2</v>
      </c>
      <c r="B2" s="103" t="s">
        <v>3</v>
      </c>
      <c r="C2" s="97"/>
      <c r="D2" s="97"/>
      <c r="E2" s="97"/>
      <c r="F2" s="98"/>
      <c r="G2" s="106" t="s">
        <v>4</v>
      </c>
      <c r="H2" s="107"/>
      <c r="I2" s="108"/>
      <c r="J2" s="111" t="s">
        <v>5</v>
      </c>
      <c r="K2" s="106" t="s">
        <v>6</v>
      </c>
      <c r="L2" s="107"/>
      <c r="M2" s="107"/>
      <c r="N2" s="108"/>
      <c r="O2" s="115" t="s">
        <v>7</v>
      </c>
      <c r="P2" s="115" t="s">
        <v>8</v>
      </c>
      <c r="Q2" s="115" t="s">
        <v>9</v>
      </c>
      <c r="R2" s="115" t="s">
        <v>10</v>
      </c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01"/>
      <c r="B3" s="100" t="s">
        <v>11</v>
      </c>
      <c r="C3" s="103" t="s">
        <v>12</v>
      </c>
      <c r="D3" s="98"/>
      <c r="E3" s="103" t="s">
        <v>13</v>
      </c>
      <c r="F3" s="98"/>
      <c r="G3" s="109"/>
      <c r="H3" s="105"/>
      <c r="I3" s="110"/>
      <c r="J3" s="101"/>
      <c r="K3" s="112"/>
      <c r="L3" s="113"/>
      <c r="M3" s="113"/>
      <c r="N3" s="114"/>
      <c r="O3" s="101"/>
      <c r="P3" s="101"/>
      <c r="Q3" s="101"/>
      <c r="R3" s="101"/>
      <c r="S3" s="1"/>
      <c r="T3" s="1"/>
      <c r="U3" s="1"/>
      <c r="V3" s="1"/>
      <c r="W3" s="1"/>
      <c r="X3" s="1"/>
      <c r="Y3" s="1"/>
      <c r="Z3" s="1"/>
    </row>
    <row r="4" spans="1:26" ht="86.25" customHeight="1" x14ac:dyDescent="0.25">
      <c r="A4" s="102"/>
      <c r="B4" s="102"/>
      <c r="C4" s="2" t="s">
        <v>14</v>
      </c>
      <c r="D4" s="2" t="s">
        <v>15</v>
      </c>
      <c r="E4" s="2" t="s">
        <v>16</v>
      </c>
      <c r="F4" s="2" t="s">
        <v>15</v>
      </c>
      <c r="G4" s="2" t="s">
        <v>17</v>
      </c>
      <c r="H4" s="2" t="s">
        <v>18</v>
      </c>
      <c r="I4" s="2" t="s">
        <v>19</v>
      </c>
      <c r="J4" s="102"/>
      <c r="K4" s="3" t="s">
        <v>20</v>
      </c>
      <c r="L4" s="3" t="s">
        <v>21</v>
      </c>
      <c r="M4" s="3" t="s">
        <v>22</v>
      </c>
      <c r="N4" s="3" t="s">
        <v>23</v>
      </c>
      <c r="O4" s="102"/>
      <c r="P4" s="102"/>
      <c r="Q4" s="102"/>
      <c r="R4" s="102"/>
      <c r="S4" s="1"/>
      <c r="T4" s="1"/>
      <c r="U4" s="1"/>
      <c r="V4" s="1"/>
      <c r="W4" s="1"/>
      <c r="X4" s="1"/>
      <c r="Y4" s="1"/>
      <c r="Z4" s="1"/>
    </row>
    <row r="5" spans="1:26" ht="27.75" customHeight="1" x14ac:dyDescent="0.25">
      <c r="A5" s="4" t="s">
        <v>24</v>
      </c>
      <c r="B5" s="5" t="e">
        <f t="shared" ref="B5:C5" si="0">SUM(B6:B7)</f>
        <v>#REF!</v>
      </c>
      <c r="C5" s="6" t="e">
        <f t="shared" si="0"/>
        <v>#REF!</v>
      </c>
      <c r="D5" s="6" t="e">
        <f t="shared" ref="D5:D10" si="1">ROUND($C5/$B5*100,0)&amp;"%"</f>
        <v>#REF!</v>
      </c>
      <c r="E5" s="6" t="e">
        <f>SUM(E6:E7)</f>
        <v>#REF!</v>
      </c>
      <c r="F5" s="6" t="e">
        <f t="shared" ref="F5:F10" si="2">ROUND($E5/$B5*100,0)&amp;"%"</f>
        <v>#REF!</v>
      </c>
      <c r="G5" s="116"/>
      <c r="H5" s="97"/>
      <c r="I5" s="97"/>
      <c r="J5" s="97"/>
      <c r="K5" s="97"/>
      <c r="L5" s="97"/>
      <c r="M5" s="97"/>
      <c r="N5" s="97"/>
      <c r="O5" s="97"/>
      <c r="P5" s="97"/>
      <c r="Q5" s="97"/>
      <c r="R5" s="98"/>
      <c r="S5" s="10"/>
      <c r="T5" s="10"/>
      <c r="U5" s="10"/>
      <c r="V5" s="10"/>
      <c r="W5" s="10"/>
      <c r="X5" s="10"/>
      <c r="Y5" s="10"/>
      <c r="Z5" s="10"/>
    </row>
    <row r="6" spans="1:26" ht="18" customHeight="1" x14ac:dyDescent="0.25">
      <c r="A6" s="11" t="s">
        <v>42</v>
      </c>
      <c r="B6" s="12" t="e">
        <f t="shared" ref="B6:C6" si="3">#REF!</f>
        <v>#REF!</v>
      </c>
      <c r="C6" s="12" t="e">
        <f t="shared" si="3"/>
        <v>#REF!</v>
      </c>
      <c r="D6" s="12" t="e">
        <f t="shared" si="1"/>
        <v>#REF!</v>
      </c>
      <c r="E6" s="12" t="e">
        <f t="shared" ref="E6:E7" si="4">#REF!</f>
        <v>#REF!</v>
      </c>
      <c r="F6" s="12" t="e">
        <f t="shared" si="2"/>
        <v>#REF!</v>
      </c>
      <c r="G6" s="12" t="e">
        <f t="shared" ref="G6:N6" si="5">#REF!</f>
        <v>#REF!</v>
      </c>
      <c r="H6" s="13" t="e">
        <f t="shared" si="5"/>
        <v>#REF!</v>
      </c>
      <c r="I6" s="13" t="e">
        <f t="shared" si="5"/>
        <v>#REF!</v>
      </c>
      <c r="J6" s="12" t="e">
        <f t="shared" si="5"/>
        <v>#REF!</v>
      </c>
      <c r="K6" s="14" t="e">
        <f t="shared" si="5"/>
        <v>#REF!</v>
      </c>
      <c r="L6" s="14" t="e">
        <f t="shared" si="5"/>
        <v>#REF!</v>
      </c>
      <c r="M6" s="14" t="e">
        <f t="shared" si="5"/>
        <v>#REF!</v>
      </c>
      <c r="N6" s="14" t="e">
        <f t="shared" si="5"/>
        <v>#REF!</v>
      </c>
      <c r="O6" s="15"/>
      <c r="P6" s="16" t="e">
        <f t="shared" ref="P6:R6" si="6">#REF!</f>
        <v>#REF!</v>
      </c>
      <c r="Q6" s="16" t="e">
        <f t="shared" si="6"/>
        <v>#REF!</v>
      </c>
      <c r="R6" s="16" t="e">
        <f t="shared" si="6"/>
        <v>#REF!</v>
      </c>
      <c r="S6" s="17"/>
      <c r="T6" s="17"/>
      <c r="U6" s="17"/>
      <c r="V6" s="17"/>
      <c r="W6" s="17"/>
      <c r="X6" s="17"/>
      <c r="Y6" s="17"/>
      <c r="Z6" s="17"/>
    </row>
    <row r="7" spans="1:26" ht="18" customHeight="1" x14ac:dyDescent="0.25">
      <c r="A7" s="11" t="s">
        <v>43</v>
      </c>
      <c r="B7" s="12" t="e">
        <f t="shared" ref="B7:C7" si="7">#REF!</f>
        <v>#REF!</v>
      </c>
      <c r="C7" s="12" t="e">
        <f t="shared" si="7"/>
        <v>#REF!</v>
      </c>
      <c r="D7" s="12" t="e">
        <f t="shared" si="1"/>
        <v>#REF!</v>
      </c>
      <c r="E7" s="12" t="e">
        <f t="shared" si="4"/>
        <v>#REF!</v>
      </c>
      <c r="F7" s="12" t="e">
        <f t="shared" si="2"/>
        <v>#REF!</v>
      </c>
      <c r="G7" s="12" t="e">
        <f t="shared" ref="G7:J7" si="8">#REF!</f>
        <v>#REF!</v>
      </c>
      <c r="H7" s="13" t="e">
        <f t="shared" si="8"/>
        <v>#REF!</v>
      </c>
      <c r="I7" s="13" t="e">
        <f t="shared" si="8"/>
        <v>#REF!</v>
      </c>
      <c r="J7" s="12" t="e">
        <f t="shared" si="8"/>
        <v>#REF!</v>
      </c>
      <c r="K7" s="14"/>
      <c r="L7" s="14"/>
      <c r="M7" s="14"/>
      <c r="N7" s="14"/>
      <c r="O7" s="15"/>
      <c r="P7" s="16" t="e">
        <f t="shared" ref="P7:R7" si="9">#REF!</f>
        <v>#REF!</v>
      </c>
      <c r="Q7" s="16" t="e">
        <f t="shared" si="9"/>
        <v>#REF!</v>
      </c>
      <c r="R7" s="16" t="e">
        <f t="shared" si="9"/>
        <v>#REF!</v>
      </c>
      <c r="S7" s="17"/>
      <c r="T7" s="17"/>
      <c r="U7" s="17"/>
      <c r="V7" s="17"/>
      <c r="W7" s="17"/>
      <c r="X7" s="17"/>
      <c r="Y7" s="17"/>
      <c r="Z7" s="17"/>
    </row>
    <row r="8" spans="1:26" ht="29.25" customHeight="1" x14ac:dyDescent="0.25">
      <c r="A8" s="18" t="s">
        <v>34</v>
      </c>
      <c r="B8" s="5" t="e">
        <f t="shared" ref="B8:C8" si="10">SUM(B9)</f>
        <v>#REF!</v>
      </c>
      <c r="C8" s="6" t="e">
        <f t="shared" si="10"/>
        <v>#REF!</v>
      </c>
      <c r="D8" s="6" t="e">
        <f t="shared" si="1"/>
        <v>#REF!</v>
      </c>
      <c r="E8" s="6" t="e">
        <f>SUM(E9)</f>
        <v>#REF!</v>
      </c>
      <c r="F8" s="6" t="e">
        <f t="shared" si="2"/>
        <v>#REF!</v>
      </c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8"/>
      <c r="S8" s="10"/>
      <c r="T8" s="10"/>
      <c r="U8" s="10"/>
      <c r="V8" s="10"/>
      <c r="W8" s="10"/>
      <c r="X8" s="10"/>
      <c r="Y8" s="10"/>
      <c r="Z8" s="10"/>
    </row>
    <row r="9" spans="1:26" ht="18" customHeight="1" x14ac:dyDescent="0.25">
      <c r="A9" s="11" t="s">
        <v>44</v>
      </c>
      <c r="B9" s="12" t="e">
        <f t="shared" ref="B9:C9" si="11">#REF!</f>
        <v>#REF!</v>
      </c>
      <c r="C9" s="12" t="e">
        <f t="shared" si="11"/>
        <v>#REF!</v>
      </c>
      <c r="D9" s="12" t="e">
        <f t="shared" si="1"/>
        <v>#REF!</v>
      </c>
      <c r="E9" s="12" t="e">
        <f>#REF!</f>
        <v>#REF!</v>
      </c>
      <c r="F9" s="12" t="e">
        <f t="shared" si="2"/>
        <v>#REF!</v>
      </c>
      <c r="G9" s="12" t="e">
        <f t="shared" ref="G9:N9" si="12">#REF!</f>
        <v>#REF!</v>
      </c>
      <c r="H9" s="13" t="e">
        <f t="shared" si="12"/>
        <v>#REF!</v>
      </c>
      <c r="I9" s="13" t="e">
        <f t="shared" si="12"/>
        <v>#REF!</v>
      </c>
      <c r="J9" s="12" t="e">
        <f t="shared" si="12"/>
        <v>#REF!</v>
      </c>
      <c r="K9" s="14" t="e">
        <f t="shared" si="12"/>
        <v>#REF!</v>
      </c>
      <c r="L9" s="14" t="e">
        <f t="shared" si="12"/>
        <v>#REF!</v>
      </c>
      <c r="M9" s="14" t="e">
        <f t="shared" si="12"/>
        <v>#REF!</v>
      </c>
      <c r="N9" s="14" t="e">
        <f t="shared" si="12"/>
        <v>#REF!</v>
      </c>
      <c r="O9" s="15"/>
      <c r="P9" s="16" t="e">
        <f t="shared" ref="P9:R9" si="13">#REF!</f>
        <v>#REF!</v>
      </c>
      <c r="Q9" s="16" t="e">
        <f t="shared" si="13"/>
        <v>#REF!</v>
      </c>
      <c r="R9" s="16" t="e">
        <f t="shared" si="13"/>
        <v>#REF!</v>
      </c>
      <c r="S9" s="17"/>
      <c r="T9" s="17"/>
      <c r="U9" s="17"/>
      <c r="V9" s="17"/>
      <c r="W9" s="17"/>
      <c r="X9" s="17"/>
      <c r="Y9" s="17"/>
      <c r="Z9" s="17"/>
    </row>
    <row r="10" spans="1:26" ht="20.25" customHeight="1" x14ac:dyDescent="0.25">
      <c r="A10" s="19" t="s">
        <v>0</v>
      </c>
      <c r="B10" s="20" t="e">
        <f>B8+B5</f>
        <v>#REF!</v>
      </c>
      <c r="C10" s="21" t="e">
        <f>C5+C8</f>
        <v>#REF!</v>
      </c>
      <c r="D10" s="22" t="e">
        <f t="shared" si="1"/>
        <v>#REF!</v>
      </c>
      <c r="E10" s="21" t="e">
        <f>E5+E8</f>
        <v>#REF!</v>
      </c>
      <c r="F10" s="22" t="e">
        <f t="shared" si="2"/>
        <v>#REF!</v>
      </c>
      <c r="G10" s="99"/>
      <c r="H10" s="97"/>
      <c r="I10" s="97"/>
      <c r="J10" s="98"/>
      <c r="K10" s="23" t="e">
        <f t="shared" ref="K10:N10" si="14">#REF!</f>
        <v>#REF!</v>
      </c>
      <c r="L10" s="23" t="e">
        <f t="shared" si="14"/>
        <v>#REF!</v>
      </c>
      <c r="M10" s="23" t="e">
        <f t="shared" si="14"/>
        <v>#REF!</v>
      </c>
      <c r="N10" s="23" t="e">
        <f t="shared" si="14"/>
        <v>#REF!</v>
      </c>
      <c r="O10" s="24"/>
      <c r="P10" s="25" t="e">
        <f t="shared" ref="P10:R10" si="15">SUM(P6:P9)</f>
        <v>#REF!</v>
      </c>
      <c r="Q10" s="25" t="e">
        <f t="shared" si="15"/>
        <v>#REF!</v>
      </c>
      <c r="R10" s="25" t="e">
        <f t="shared" si="15"/>
        <v>#REF!</v>
      </c>
      <c r="S10" s="10"/>
      <c r="T10" s="10"/>
      <c r="U10" s="10"/>
      <c r="V10" s="10"/>
      <c r="W10" s="10"/>
      <c r="X10" s="10"/>
      <c r="Y10" s="10"/>
      <c r="Z10" s="10"/>
    </row>
    <row r="11" spans="1:26" ht="13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1"/>
      <c r="B12" s="1"/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G5:R5"/>
    <mergeCell ref="G8:R8"/>
    <mergeCell ref="G10:J10"/>
    <mergeCell ref="A1:R1"/>
    <mergeCell ref="B2:F2"/>
    <mergeCell ref="G2:I3"/>
    <mergeCell ref="J2:J4"/>
    <mergeCell ref="K2:N3"/>
    <mergeCell ref="O2:O4"/>
    <mergeCell ref="R2:R4"/>
    <mergeCell ref="P2:P4"/>
    <mergeCell ref="Q2:Q4"/>
    <mergeCell ref="A2:A4"/>
    <mergeCell ref="B3:B4"/>
    <mergeCell ref="C3:D3"/>
    <mergeCell ref="E3:F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80"/>
  <sheetViews>
    <sheetView zoomScale="86" zoomScaleNormal="86" workbookViewId="0">
      <pane xSplit="3" ySplit="10" topLeftCell="G89" activePane="bottomRight" state="frozen"/>
      <selection pane="topRight" activeCell="E1" sqref="E1"/>
      <selection pane="bottomLeft" activeCell="A8" sqref="A8"/>
      <selection pane="bottomRight" activeCell="A7" sqref="A7:C10"/>
    </sheetView>
  </sheetViews>
  <sheetFormatPr defaultColWidth="14.42578125" defaultRowHeight="15.75" x14ac:dyDescent="0.25"/>
  <cols>
    <col min="1" max="1" width="6" style="54" customWidth="1"/>
    <col min="2" max="2" width="14.28515625" style="36" customWidth="1"/>
    <col min="3" max="3" width="29.85546875" style="36" customWidth="1"/>
    <col min="4" max="4" width="8.5703125" style="36" customWidth="1"/>
    <col min="5" max="5" width="10.42578125" style="36" customWidth="1"/>
    <col min="6" max="6" width="10.5703125" style="37" customWidth="1"/>
    <col min="7" max="7" width="15" style="37" customWidth="1"/>
    <col min="8" max="13" width="11.28515625" style="37" customWidth="1"/>
    <col min="14" max="14" width="12.140625" style="37" customWidth="1"/>
    <col min="15" max="15" width="10" style="37" customWidth="1"/>
    <col min="16" max="16" width="11.28515625" style="37" customWidth="1"/>
    <col min="17" max="19" width="11.140625" style="37" customWidth="1"/>
    <col min="20" max="20" width="17.5703125" style="37" bestFit="1" customWidth="1"/>
    <col min="21" max="16384" width="14.42578125" style="36"/>
  </cols>
  <sheetData>
    <row r="1" spans="1:20" x14ac:dyDescent="0.25">
      <c r="A1" s="119" t="s">
        <v>53</v>
      </c>
      <c r="B1" s="119"/>
      <c r="C1" s="119"/>
    </row>
    <row r="2" spans="1:20" x14ac:dyDescent="0.25">
      <c r="A2" s="119" t="s">
        <v>54</v>
      </c>
      <c r="B2" s="119"/>
      <c r="C2" s="119"/>
    </row>
    <row r="3" spans="1:20" x14ac:dyDescent="0.25">
      <c r="A3" s="120" t="s">
        <v>57</v>
      </c>
      <c r="B3" s="120"/>
      <c r="C3" s="120"/>
    </row>
    <row r="4" spans="1:20" ht="44.25" customHeight="1" x14ac:dyDescent="0.3">
      <c r="A4" s="121" t="s">
        <v>568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6" spans="1:20" x14ac:dyDescent="0.25">
      <c r="A6" s="90"/>
    </row>
    <row r="7" spans="1:20" ht="20.25" customHeight="1" x14ac:dyDescent="0.25">
      <c r="A7" s="117" t="s">
        <v>52</v>
      </c>
      <c r="B7" s="118" t="s">
        <v>45</v>
      </c>
      <c r="C7" s="117" t="s">
        <v>51</v>
      </c>
      <c r="D7" s="147" t="s">
        <v>733</v>
      </c>
      <c r="E7" s="148"/>
      <c r="F7" s="148"/>
      <c r="G7" s="148"/>
      <c r="H7" s="149"/>
      <c r="I7" s="150" t="s">
        <v>734</v>
      </c>
      <c r="J7" s="151"/>
      <c r="K7" s="151"/>
      <c r="L7" s="151"/>
      <c r="M7" s="151"/>
      <c r="N7" s="151"/>
      <c r="O7" s="151"/>
      <c r="P7" s="151"/>
      <c r="Q7" s="118" t="s">
        <v>735</v>
      </c>
      <c r="R7" s="118" t="s">
        <v>736</v>
      </c>
      <c r="S7" s="118" t="s">
        <v>737</v>
      </c>
      <c r="T7" s="117" t="s">
        <v>55</v>
      </c>
    </row>
    <row r="8" spans="1:20" s="65" customFormat="1" ht="66" customHeight="1" x14ac:dyDescent="0.25">
      <c r="A8" s="117"/>
      <c r="B8" s="118"/>
      <c r="C8" s="117"/>
      <c r="D8" s="142" t="s">
        <v>653</v>
      </c>
      <c r="E8" s="144" t="s">
        <v>654</v>
      </c>
      <c r="F8" s="144" t="s">
        <v>655</v>
      </c>
      <c r="G8" s="144" t="s">
        <v>656</v>
      </c>
      <c r="H8" s="144" t="s">
        <v>657</v>
      </c>
      <c r="I8" s="137" t="s">
        <v>646</v>
      </c>
      <c r="J8" s="137" t="s">
        <v>724</v>
      </c>
      <c r="K8" s="137" t="s">
        <v>725</v>
      </c>
      <c r="L8" s="138" t="s">
        <v>648</v>
      </c>
      <c r="M8" s="138" t="s">
        <v>658</v>
      </c>
      <c r="N8" s="138" t="s">
        <v>649</v>
      </c>
      <c r="O8" s="138" t="s">
        <v>659</v>
      </c>
      <c r="P8" s="138" t="s">
        <v>726</v>
      </c>
      <c r="Q8" s="118"/>
      <c r="R8" s="118"/>
      <c r="S8" s="118"/>
      <c r="T8" s="117"/>
    </row>
    <row r="9" spans="1:20" s="93" customFormat="1" ht="51" customHeight="1" x14ac:dyDescent="0.25">
      <c r="A9" s="117"/>
      <c r="B9" s="118"/>
      <c r="C9" s="117"/>
      <c r="D9" s="143"/>
      <c r="E9" s="145"/>
      <c r="F9" s="145"/>
      <c r="G9" s="145"/>
      <c r="H9" s="145"/>
      <c r="I9" s="139" t="s">
        <v>727</v>
      </c>
      <c r="J9" s="137" t="s">
        <v>728</v>
      </c>
      <c r="K9" s="138" t="s">
        <v>679</v>
      </c>
      <c r="L9" s="138" t="s">
        <v>729</v>
      </c>
      <c r="M9" s="138" t="s">
        <v>696</v>
      </c>
      <c r="N9" s="138" t="s">
        <v>730</v>
      </c>
      <c r="O9" s="138" t="s">
        <v>731</v>
      </c>
      <c r="P9" s="138" t="s">
        <v>732</v>
      </c>
      <c r="Q9" s="118"/>
      <c r="R9" s="118"/>
      <c r="S9" s="118"/>
      <c r="T9" s="117"/>
    </row>
    <row r="10" spans="1:20" s="70" customFormat="1" ht="24.75" customHeight="1" x14ac:dyDescent="0.25">
      <c r="A10" s="117" t="s">
        <v>738</v>
      </c>
      <c r="B10" s="117"/>
      <c r="C10" s="117"/>
      <c r="D10" s="83">
        <v>2</v>
      </c>
      <c r="E10" s="83">
        <v>3</v>
      </c>
      <c r="F10" s="83">
        <v>4</v>
      </c>
      <c r="G10" s="83">
        <v>4</v>
      </c>
      <c r="H10" s="83">
        <v>2</v>
      </c>
      <c r="I10" s="140">
        <v>2</v>
      </c>
      <c r="J10" s="140">
        <v>2</v>
      </c>
      <c r="K10" s="140">
        <v>4</v>
      </c>
      <c r="L10" s="140">
        <v>2</v>
      </c>
      <c r="M10" s="140">
        <v>2</v>
      </c>
      <c r="N10" s="140">
        <v>2</v>
      </c>
      <c r="O10" s="140">
        <v>3</v>
      </c>
      <c r="P10" s="140">
        <v>2</v>
      </c>
      <c r="Q10" s="71">
        <f>SUM($D$10:$H$10)</f>
        <v>15</v>
      </c>
      <c r="R10" s="89"/>
      <c r="S10" s="89"/>
      <c r="T10" s="117"/>
    </row>
    <row r="11" spans="1:20" s="38" customFormat="1" ht="30" customHeight="1" x14ac:dyDescent="0.25">
      <c r="A11" s="77">
        <v>1</v>
      </c>
      <c r="B11" s="78">
        <v>2510061001</v>
      </c>
      <c r="C11" s="79" t="s">
        <v>596</v>
      </c>
      <c r="D11" s="53" t="s">
        <v>690</v>
      </c>
      <c r="E11" s="53" t="s">
        <v>691</v>
      </c>
      <c r="F11" s="53" t="s">
        <v>692</v>
      </c>
      <c r="G11" s="53" t="s">
        <v>694</v>
      </c>
      <c r="H11" s="53" t="s">
        <v>693</v>
      </c>
      <c r="I11" s="53"/>
      <c r="J11" s="53"/>
      <c r="K11" s="53"/>
      <c r="L11" s="53"/>
      <c r="M11" s="53"/>
      <c r="N11" s="53"/>
      <c r="O11" s="53"/>
      <c r="P11" s="53"/>
      <c r="Q11" s="46">
        <f>$Q$10-SUMIF(D11:H11,"",$D$10:$H$10)</f>
        <v>15</v>
      </c>
      <c r="R11" s="46"/>
      <c r="S11" s="46"/>
      <c r="T11" s="46"/>
    </row>
    <row r="12" spans="1:20" s="38" customFormat="1" ht="30" customHeight="1" x14ac:dyDescent="0.25">
      <c r="A12" s="77">
        <v>2</v>
      </c>
      <c r="B12" s="74">
        <v>2510061002</v>
      </c>
      <c r="C12" s="75" t="s">
        <v>102</v>
      </c>
      <c r="D12" s="53" t="s">
        <v>690</v>
      </c>
      <c r="E12" s="53" t="s">
        <v>691</v>
      </c>
      <c r="F12" s="53" t="s">
        <v>692</v>
      </c>
      <c r="G12" s="53" t="s">
        <v>694</v>
      </c>
      <c r="H12" s="53" t="s">
        <v>693</v>
      </c>
      <c r="I12" s="53"/>
      <c r="J12" s="53"/>
      <c r="K12" s="53"/>
      <c r="L12" s="53"/>
      <c r="M12" s="53"/>
      <c r="N12" s="53"/>
      <c r="O12" s="53"/>
      <c r="P12" s="53"/>
      <c r="Q12" s="46">
        <f>$Q$10-SUMIF(D12:H12,"",$D$10:$H$10)</f>
        <v>15</v>
      </c>
      <c r="R12" s="46"/>
      <c r="S12" s="46"/>
      <c r="T12" s="46"/>
    </row>
    <row r="13" spans="1:20" s="38" customFormat="1" ht="30" customHeight="1" x14ac:dyDescent="0.25">
      <c r="A13" s="46">
        <v>3</v>
      </c>
      <c r="B13" s="74">
        <v>2510061003</v>
      </c>
      <c r="C13" s="75" t="s">
        <v>103</v>
      </c>
      <c r="D13" s="53" t="s">
        <v>690</v>
      </c>
      <c r="E13" s="53" t="s">
        <v>691</v>
      </c>
      <c r="F13" s="53" t="s">
        <v>692</v>
      </c>
      <c r="G13" s="53" t="s">
        <v>694</v>
      </c>
      <c r="H13" s="53" t="s">
        <v>693</v>
      </c>
      <c r="I13" s="53"/>
      <c r="J13" s="53"/>
      <c r="K13" s="53"/>
      <c r="L13" s="53"/>
      <c r="M13" s="53"/>
      <c r="N13" s="53"/>
      <c r="O13" s="53"/>
      <c r="P13" s="53"/>
      <c r="Q13" s="46">
        <f>$Q$10-SUMIF(D13:H13,"",$D$10:$H$10)</f>
        <v>15</v>
      </c>
      <c r="R13" s="46"/>
      <c r="S13" s="46"/>
      <c r="T13" s="46"/>
    </row>
    <row r="14" spans="1:20" s="38" customFormat="1" ht="30" customHeight="1" x14ac:dyDescent="0.25">
      <c r="A14" s="46">
        <v>4</v>
      </c>
      <c r="B14" s="74">
        <v>2510061004</v>
      </c>
      <c r="C14" s="75" t="s">
        <v>104</v>
      </c>
      <c r="D14" s="53" t="s">
        <v>690</v>
      </c>
      <c r="E14" s="53" t="s">
        <v>691</v>
      </c>
      <c r="F14" s="53" t="s">
        <v>692</v>
      </c>
      <c r="G14" s="53" t="s">
        <v>694</v>
      </c>
      <c r="H14" s="53" t="s">
        <v>693</v>
      </c>
      <c r="I14" s="53"/>
      <c r="J14" s="53"/>
      <c r="K14" s="53"/>
      <c r="L14" s="53"/>
      <c r="M14" s="53"/>
      <c r="N14" s="53"/>
      <c r="O14" s="53"/>
      <c r="P14" s="53"/>
      <c r="Q14" s="46">
        <f>$Q$10-SUMIF(D14:H14,"",$D$10:$H$10)</f>
        <v>15</v>
      </c>
      <c r="R14" s="46"/>
      <c r="S14" s="46"/>
      <c r="T14" s="46"/>
    </row>
    <row r="15" spans="1:20" s="38" customFormat="1" ht="30" customHeight="1" x14ac:dyDescent="0.25">
      <c r="A15" s="77">
        <v>5</v>
      </c>
      <c r="B15" s="74">
        <v>2510061005</v>
      </c>
      <c r="C15" s="76" t="s">
        <v>105</v>
      </c>
      <c r="D15" s="53" t="s">
        <v>690</v>
      </c>
      <c r="E15" s="53" t="s">
        <v>691</v>
      </c>
      <c r="F15" s="53" t="s">
        <v>692</v>
      </c>
      <c r="G15" s="53" t="s">
        <v>694</v>
      </c>
      <c r="H15" s="53" t="s">
        <v>693</v>
      </c>
      <c r="I15" s="53"/>
      <c r="J15" s="53"/>
      <c r="K15" s="53"/>
      <c r="L15" s="53"/>
      <c r="M15" s="53"/>
      <c r="N15" s="53"/>
      <c r="O15" s="53"/>
      <c r="P15" s="53"/>
      <c r="Q15" s="46">
        <f>$Q$10-SUMIF(D15:H15,"",$D$10:$H$10)</f>
        <v>15</v>
      </c>
      <c r="R15" s="46"/>
      <c r="S15" s="46"/>
      <c r="T15" s="46"/>
    </row>
    <row r="16" spans="1:20" s="38" customFormat="1" ht="30" customHeight="1" x14ac:dyDescent="0.25">
      <c r="A16" s="46">
        <v>6</v>
      </c>
      <c r="B16" s="74">
        <v>2510061006</v>
      </c>
      <c r="C16" s="76" t="s">
        <v>106</v>
      </c>
      <c r="D16" s="53" t="s">
        <v>690</v>
      </c>
      <c r="E16" s="53" t="s">
        <v>691</v>
      </c>
      <c r="F16" s="53" t="s">
        <v>692</v>
      </c>
      <c r="G16" s="53" t="s">
        <v>694</v>
      </c>
      <c r="H16" s="53" t="s">
        <v>693</v>
      </c>
      <c r="I16" s="53"/>
      <c r="J16" s="53"/>
      <c r="K16" s="53"/>
      <c r="L16" s="53"/>
      <c r="M16" s="53"/>
      <c r="N16" s="53"/>
      <c r="O16" s="53"/>
      <c r="P16" s="53"/>
      <c r="Q16" s="46">
        <f>$Q$10-SUMIF(D16:H16,"",$D$10:$H$10)</f>
        <v>15</v>
      </c>
      <c r="R16" s="46"/>
      <c r="S16" s="46"/>
      <c r="T16" s="46"/>
    </row>
    <row r="17" spans="1:20" s="38" customFormat="1" ht="30" customHeight="1" x14ac:dyDescent="0.25">
      <c r="A17" s="46">
        <v>7</v>
      </c>
      <c r="B17" s="74">
        <v>2510061007</v>
      </c>
      <c r="C17" s="76" t="s">
        <v>107</v>
      </c>
      <c r="D17" s="53" t="s">
        <v>690</v>
      </c>
      <c r="E17" s="53" t="s">
        <v>691</v>
      </c>
      <c r="F17" s="53" t="s">
        <v>692</v>
      </c>
      <c r="G17" s="53" t="s">
        <v>694</v>
      </c>
      <c r="H17" s="53" t="s">
        <v>693</v>
      </c>
      <c r="I17" s="53"/>
      <c r="J17" s="53"/>
      <c r="K17" s="53"/>
      <c r="L17" s="53"/>
      <c r="M17" s="53"/>
      <c r="N17" s="53"/>
      <c r="O17" s="53"/>
      <c r="P17" s="53"/>
      <c r="Q17" s="46">
        <f>$Q$10-SUMIF(D17:H17,"",$D$10:$H$10)</f>
        <v>15</v>
      </c>
      <c r="R17" s="46"/>
      <c r="S17" s="46"/>
      <c r="T17" s="46"/>
    </row>
    <row r="18" spans="1:20" s="38" customFormat="1" ht="30" customHeight="1" x14ac:dyDescent="0.25">
      <c r="A18" s="77">
        <v>8</v>
      </c>
      <c r="B18" s="74">
        <v>2510061008</v>
      </c>
      <c r="C18" s="76" t="s">
        <v>108</v>
      </c>
      <c r="D18" s="53" t="s">
        <v>690</v>
      </c>
      <c r="E18" s="53" t="s">
        <v>691</v>
      </c>
      <c r="F18" s="53" t="s">
        <v>692</v>
      </c>
      <c r="G18" s="53" t="s">
        <v>694</v>
      </c>
      <c r="H18" s="53" t="s">
        <v>693</v>
      </c>
      <c r="I18" s="53"/>
      <c r="J18" s="53"/>
      <c r="K18" s="53"/>
      <c r="L18" s="53"/>
      <c r="M18" s="53"/>
      <c r="N18" s="53"/>
      <c r="O18" s="53"/>
      <c r="P18" s="53"/>
      <c r="Q18" s="46">
        <f>$Q$10-SUMIF(D18:H18,"",$D$10:$H$10)</f>
        <v>15</v>
      </c>
      <c r="R18" s="46"/>
      <c r="S18" s="46"/>
      <c r="T18" s="46"/>
    </row>
    <row r="19" spans="1:20" s="38" customFormat="1" ht="30" customHeight="1" x14ac:dyDescent="0.25">
      <c r="A19" s="46">
        <v>9</v>
      </c>
      <c r="B19" s="74">
        <v>2510061009</v>
      </c>
      <c r="C19" s="76" t="s">
        <v>109</v>
      </c>
      <c r="D19" s="53" t="s">
        <v>690</v>
      </c>
      <c r="E19" s="53" t="s">
        <v>691</v>
      </c>
      <c r="F19" s="53" t="s">
        <v>692</v>
      </c>
      <c r="G19" s="53" t="s">
        <v>694</v>
      </c>
      <c r="H19" s="53" t="s">
        <v>693</v>
      </c>
      <c r="I19" s="53"/>
      <c r="J19" s="53"/>
      <c r="K19" s="53"/>
      <c r="L19" s="53"/>
      <c r="M19" s="53"/>
      <c r="N19" s="53"/>
      <c r="O19" s="53"/>
      <c r="P19" s="53"/>
      <c r="Q19" s="46">
        <f>$Q$10-SUMIF(D19:H19,"",$D$10:$H$10)</f>
        <v>15</v>
      </c>
      <c r="R19" s="46"/>
      <c r="S19" s="46"/>
      <c r="T19" s="46"/>
    </row>
    <row r="20" spans="1:20" s="38" customFormat="1" ht="30" customHeight="1" x14ac:dyDescent="0.25">
      <c r="A20" s="46">
        <v>10</v>
      </c>
      <c r="B20" s="74">
        <v>2510061010</v>
      </c>
      <c r="C20" s="76" t="s">
        <v>110</v>
      </c>
      <c r="D20" s="53" t="s">
        <v>690</v>
      </c>
      <c r="E20" s="53" t="s">
        <v>691</v>
      </c>
      <c r="F20" s="53" t="s">
        <v>692</v>
      </c>
      <c r="G20" s="53" t="s">
        <v>694</v>
      </c>
      <c r="H20" s="53" t="s">
        <v>693</v>
      </c>
      <c r="I20" s="53"/>
      <c r="J20" s="53"/>
      <c r="K20" s="53"/>
      <c r="L20" s="53"/>
      <c r="M20" s="53"/>
      <c r="N20" s="53"/>
      <c r="O20" s="53"/>
      <c r="P20" s="53"/>
      <c r="Q20" s="46">
        <f>$Q$10-SUMIF(D20:H20,"",$D$10:$H$10)</f>
        <v>15</v>
      </c>
      <c r="R20" s="46"/>
      <c r="S20" s="46"/>
      <c r="T20" s="46"/>
    </row>
    <row r="21" spans="1:20" s="38" customFormat="1" ht="30" customHeight="1" x14ac:dyDescent="0.25">
      <c r="A21" s="46">
        <v>11</v>
      </c>
      <c r="B21" s="74">
        <v>2510061011</v>
      </c>
      <c r="C21" s="76" t="s">
        <v>111</v>
      </c>
      <c r="D21" s="53" t="s">
        <v>690</v>
      </c>
      <c r="E21" s="53" t="s">
        <v>691</v>
      </c>
      <c r="F21" s="53" t="s">
        <v>692</v>
      </c>
      <c r="G21" s="53" t="s">
        <v>694</v>
      </c>
      <c r="H21" s="53" t="s">
        <v>693</v>
      </c>
      <c r="I21" s="53"/>
      <c r="J21" s="53"/>
      <c r="K21" s="53"/>
      <c r="L21" s="53"/>
      <c r="M21" s="53"/>
      <c r="N21" s="53"/>
      <c r="O21" s="53"/>
      <c r="P21" s="53"/>
      <c r="Q21" s="46">
        <f>$Q$10-SUMIF(D21:H21,"",$D$10:$H$10)</f>
        <v>15</v>
      </c>
      <c r="R21" s="46"/>
      <c r="S21" s="46"/>
      <c r="T21" s="46"/>
    </row>
    <row r="22" spans="1:20" s="38" customFormat="1" ht="30" customHeight="1" x14ac:dyDescent="0.25">
      <c r="A22" s="77">
        <v>12</v>
      </c>
      <c r="B22" s="74">
        <v>2510061012</v>
      </c>
      <c r="C22" s="76" t="s">
        <v>112</v>
      </c>
      <c r="D22" s="53" t="s">
        <v>690</v>
      </c>
      <c r="E22" s="53" t="s">
        <v>691</v>
      </c>
      <c r="F22" s="53" t="s">
        <v>692</v>
      </c>
      <c r="G22" s="53" t="s">
        <v>694</v>
      </c>
      <c r="H22" s="53" t="s">
        <v>693</v>
      </c>
      <c r="I22" s="53"/>
      <c r="J22" s="53"/>
      <c r="K22" s="53"/>
      <c r="L22" s="53"/>
      <c r="M22" s="53"/>
      <c r="N22" s="53"/>
      <c r="O22" s="53"/>
      <c r="P22" s="53"/>
      <c r="Q22" s="46">
        <f>$Q$10-SUMIF(D22:H22,"",$D$10:$H$10)</f>
        <v>15</v>
      </c>
      <c r="R22" s="46"/>
      <c r="S22" s="46"/>
      <c r="T22" s="46"/>
    </row>
    <row r="23" spans="1:20" s="38" customFormat="1" ht="30" customHeight="1" x14ac:dyDescent="0.25">
      <c r="A23" s="46">
        <v>13</v>
      </c>
      <c r="B23" s="74">
        <v>2510061013</v>
      </c>
      <c r="C23" s="76" t="s">
        <v>113</v>
      </c>
      <c r="D23" s="53" t="s">
        <v>690</v>
      </c>
      <c r="E23" s="53" t="s">
        <v>691</v>
      </c>
      <c r="F23" s="53" t="s">
        <v>692</v>
      </c>
      <c r="G23" s="53" t="s">
        <v>694</v>
      </c>
      <c r="H23" s="53" t="s">
        <v>693</v>
      </c>
      <c r="I23" s="53"/>
      <c r="J23" s="53"/>
      <c r="K23" s="53"/>
      <c r="L23" s="53"/>
      <c r="M23" s="53"/>
      <c r="N23" s="53"/>
      <c r="O23" s="53"/>
      <c r="P23" s="53"/>
      <c r="Q23" s="46">
        <f>$Q$10-SUMIF(D23:H23,"",$D$10:$H$10)</f>
        <v>15</v>
      </c>
      <c r="R23" s="46"/>
      <c r="S23" s="46"/>
      <c r="T23" s="46"/>
    </row>
    <row r="24" spans="1:20" s="38" customFormat="1" ht="30" customHeight="1" x14ac:dyDescent="0.25">
      <c r="A24" s="77">
        <v>14</v>
      </c>
      <c r="B24" s="74">
        <v>2510061014</v>
      </c>
      <c r="C24" s="76" t="s">
        <v>114</v>
      </c>
      <c r="D24" s="53" t="s">
        <v>690</v>
      </c>
      <c r="E24" s="53" t="s">
        <v>691</v>
      </c>
      <c r="F24" s="53" t="s">
        <v>692</v>
      </c>
      <c r="G24" s="53" t="s">
        <v>694</v>
      </c>
      <c r="H24" s="53" t="s">
        <v>693</v>
      </c>
      <c r="I24" s="53"/>
      <c r="J24" s="53"/>
      <c r="K24" s="53"/>
      <c r="L24" s="53"/>
      <c r="M24" s="53"/>
      <c r="N24" s="53"/>
      <c r="O24" s="53"/>
      <c r="P24" s="53"/>
      <c r="Q24" s="46">
        <f>$Q$10-SUMIF(D24:H24,"",$D$10:$H$10)</f>
        <v>15</v>
      </c>
      <c r="R24" s="46"/>
      <c r="S24" s="46"/>
      <c r="T24" s="46"/>
    </row>
    <row r="25" spans="1:20" s="38" customFormat="1" ht="30" customHeight="1" x14ac:dyDescent="0.25">
      <c r="A25" s="46">
        <v>15</v>
      </c>
      <c r="B25" s="74">
        <v>2510061015</v>
      </c>
      <c r="C25" s="76" t="s">
        <v>115</v>
      </c>
      <c r="D25" s="53" t="s">
        <v>690</v>
      </c>
      <c r="E25" s="53" t="s">
        <v>691</v>
      </c>
      <c r="F25" s="53" t="s">
        <v>692</v>
      </c>
      <c r="G25" s="53" t="s">
        <v>694</v>
      </c>
      <c r="H25" s="53" t="s">
        <v>693</v>
      </c>
      <c r="I25" s="53"/>
      <c r="J25" s="53"/>
      <c r="K25" s="53"/>
      <c r="L25" s="53"/>
      <c r="M25" s="53"/>
      <c r="N25" s="53"/>
      <c r="O25" s="53"/>
      <c r="P25" s="53"/>
      <c r="Q25" s="46">
        <f>$Q$10-SUMIF(D25:H25,"",$D$10:$H$10)</f>
        <v>15</v>
      </c>
      <c r="R25" s="46"/>
      <c r="S25" s="46"/>
      <c r="T25" s="46"/>
    </row>
    <row r="26" spans="1:20" s="38" customFormat="1" ht="30" customHeight="1" x14ac:dyDescent="0.25">
      <c r="A26" s="46">
        <v>16</v>
      </c>
      <c r="B26" s="74">
        <v>2510061016</v>
      </c>
      <c r="C26" s="76" t="s">
        <v>116</v>
      </c>
      <c r="D26" s="53" t="s">
        <v>690</v>
      </c>
      <c r="E26" s="53" t="s">
        <v>691</v>
      </c>
      <c r="F26" s="53" t="s">
        <v>692</v>
      </c>
      <c r="G26" s="53" t="s">
        <v>694</v>
      </c>
      <c r="H26" s="53" t="s">
        <v>693</v>
      </c>
      <c r="I26" s="53"/>
      <c r="J26" s="53"/>
      <c r="K26" s="53"/>
      <c r="L26" s="53"/>
      <c r="M26" s="53"/>
      <c r="N26" s="53"/>
      <c r="O26" s="53"/>
      <c r="P26" s="53"/>
      <c r="Q26" s="46">
        <f>$Q$10-SUMIF(D26:H26,"",$D$10:$H$10)</f>
        <v>15</v>
      </c>
      <c r="R26" s="46"/>
      <c r="S26" s="46"/>
      <c r="T26" s="46"/>
    </row>
    <row r="27" spans="1:20" s="38" customFormat="1" ht="30" customHeight="1" x14ac:dyDescent="0.25">
      <c r="A27" s="77">
        <v>17</v>
      </c>
      <c r="B27" s="74">
        <v>2510061017</v>
      </c>
      <c r="C27" s="76" t="s">
        <v>117</v>
      </c>
      <c r="D27" s="53" t="s">
        <v>690</v>
      </c>
      <c r="E27" s="53" t="s">
        <v>691</v>
      </c>
      <c r="F27" s="53" t="s">
        <v>692</v>
      </c>
      <c r="G27" s="53" t="s">
        <v>694</v>
      </c>
      <c r="H27" s="53" t="s">
        <v>693</v>
      </c>
      <c r="I27" s="53"/>
      <c r="J27" s="53"/>
      <c r="K27" s="53"/>
      <c r="L27" s="53"/>
      <c r="M27" s="53"/>
      <c r="N27" s="53"/>
      <c r="O27" s="53"/>
      <c r="P27" s="53"/>
      <c r="Q27" s="46">
        <f>$Q$10-SUMIF(D27:H27,"",$D$10:$H$10)</f>
        <v>15</v>
      </c>
      <c r="R27" s="46"/>
      <c r="S27" s="46"/>
      <c r="T27" s="46"/>
    </row>
    <row r="28" spans="1:20" s="38" customFormat="1" ht="30" customHeight="1" x14ac:dyDescent="0.25">
      <c r="A28" s="46">
        <v>18</v>
      </c>
      <c r="B28" s="74">
        <v>2510061018</v>
      </c>
      <c r="C28" s="76" t="s">
        <v>118</v>
      </c>
      <c r="D28" s="53" t="s">
        <v>690</v>
      </c>
      <c r="E28" s="53" t="s">
        <v>691</v>
      </c>
      <c r="F28" s="53" t="s">
        <v>692</v>
      </c>
      <c r="G28" s="53" t="s">
        <v>694</v>
      </c>
      <c r="H28" s="53" t="s">
        <v>693</v>
      </c>
      <c r="I28" s="53"/>
      <c r="J28" s="53"/>
      <c r="K28" s="53"/>
      <c r="L28" s="53"/>
      <c r="M28" s="53"/>
      <c r="N28" s="53"/>
      <c r="O28" s="53"/>
      <c r="P28" s="53"/>
      <c r="Q28" s="46">
        <f>$Q$10-SUMIF(D28:H28,"",$D$10:$H$10)</f>
        <v>15</v>
      </c>
      <c r="R28" s="46"/>
      <c r="S28" s="46"/>
      <c r="T28" s="46"/>
    </row>
    <row r="29" spans="1:20" s="38" customFormat="1" ht="30" customHeight="1" x14ac:dyDescent="0.25">
      <c r="A29" s="77">
        <v>19</v>
      </c>
      <c r="B29" s="74">
        <v>2510061019</v>
      </c>
      <c r="C29" s="76" t="s">
        <v>119</v>
      </c>
      <c r="D29" s="53" t="s">
        <v>690</v>
      </c>
      <c r="E29" s="53" t="s">
        <v>691</v>
      </c>
      <c r="F29" s="53" t="s">
        <v>692</v>
      </c>
      <c r="G29" s="53" t="s">
        <v>694</v>
      </c>
      <c r="H29" s="53" t="s">
        <v>693</v>
      </c>
      <c r="I29" s="53"/>
      <c r="J29" s="53"/>
      <c r="K29" s="53"/>
      <c r="L29" s="53"/>
      <c r="M29" s="53"/>
      <c r="N29" s="53"/>
      <c r="O29" s="53"/>
      <c r="P29" s="53"/>
      <c r="Q29" s="46">
        <f>$Q$10-SUMIF(D29:H29,"",$D$10:$H$10)</f>
        <v>15</v>
      </c>
      <c r="R29" s="46"/>
      <c r="S29" s="46"/>
      <c r="T29" s="46"/>
    </row>
    <row r="30" spans="1:20" s="38" customFormat="1" ht="30" customHeight="1" x14ac:dyDescent="0.25">
      <c r="A30" s="46">
        <v>20</v>
      </c>
      <c r="B30" s="74">
        <v>2510061020</v>
      </c>
      <c r="C30" s="76" t="s">
        <v>120</v>
      </c>
      <c r="D30" s="53" t="s">
        <v>690</v>
      </c>
      <c r="E30" s="53" t="s">
        <v>691</v>
      </c>
      <c r="F30" s="53" t="s">
        <v>692</v>
      </c>
      <c r="G30" s="53" t="s">
        <v>694</v>
      </c>
      <c r="H30" s="53" t="s">
        <v>693</v>
      </c>
      <c r="I30" s="53"/>
      <c r="J30" s="53"/>
      <c r="K30" s="53"/>
      <c r="L30" s="53"/>
      <c r="M30" s="53"/>
      <c r="N30" s="53"/>
      <c r="O30" s="53"/>
      <c r="P30" s="53"/>
      <c r="Q30" s="46">
        <f>$Q$10-SUMIF(D30:H30,"",$D$10:$H$10)</f>
        <v>15</v>
      </c>
      <c r="R30" s="46"/>
      <c r="S30" s="46"/>
      <c r="T30" s="46"/>
    </row>
    <row r="31" spans="1:20" s="38" customFormat="1" ht="30" customHeight="1" x14ac:dyDescent="0.25">
      <c r="A31" s="46">
        <v>21</v>
      </c>
      <c r="B31" s="74">
        <v>2510061021</v>
      </c>
      <c r="C31" s="76" t="s">
        <v>121</v>
      </c>
      <c r="D31" s="53" t="s">
        <v>690</v>
      </c>
      <c r="E31" s="53" t="s">
        <v>691</v>
      </c>
      <c r="F31" s="53" t="s">
        <v>692</v>
      </c>
      <c r="G31" s="53" t="s">
        <v>694</v>
      </c>
      <c r="H31" s="53" t="s">
        <v>693</v>
      </c>
      <c r="I31" s="53"/>
      <c r="J31" s="53"/>
      <c r="K31" s="53"/>
      <c r="L31" s="53"/>
      <c r="M31" s="53"/>
      <c r="N31" s="53"/>
      <c r="O31" s="53"/>
      <c r="P31" s="53"/>
      <c r="Q31" s="46">
        <f>$Q$10-SUMIF(D31:H31,"",$D$10:$H$10)</f>
        <v>15</v>
      </c>
      <c r="R31" s="46"/>
      <c r="S31" s="46"/>
      <c r="T31" s="46"/>
    </row>
    <row r="32" spans="1:20" s="38" customFormat="1" ht="30" customHeight="1" x14ac:dyDescent="0.25">
      <c r="A32" s="46">
        <v>22</v>
      </c>
      <c r="B32" s="74">
        <v>2510061022</v>
      </c>
      <c r="C32" s="76" t="s">
        <v>122</v>
      </c>
      <c r="D32" s="53" t="s">
        <v>690</v>
      </c>
      <c r="E32" s="53" t="s">
        <v>691</v>
      </c>
      <c r="F32" s="53" t="s">
        <v>692</v>
      </c>
      <c r="G32" s="53" t="s">
        <v>694</v>
      </c>
      <c r="H32" s="53" t="s">
        <v>693</v>
      </c>
      <c r="I32" s="53"/>
      <c r="J32" s="53"/>
      <c r="K32" s="53"/>
      <c r="L32" s="53"/>
      <c r="M32" s="53"/>
      <c r="N32" s="53"/>
      <c r="O32" s="53"/>
      <c r="P32" s="53"/>
      <c r="Q32" s="46">
        <f>$Q$10-SUMIF(D32:H32,"",$D$10:$H$10)</f>
        <v>15</v>
      </c>
      <c r="R32" s="46"/>
      <c r="S32" s="46"/>
      <c r="T32" s="46"/>
    </row>
    <row r="33" spans="1:20" s="38" customFormat="1" ht="30" customHeight="1" x14ac:dyDescent="0.25">
      <c r="A33" s="46">
        <v>23</v>
      </c>
      <c r="B33" s="74">
        <v>2510061023</v>
      </c>
      <c r="C33" s="76" t="s">
        <v>123</v>
      </c>
      <c r="D33" s="53" t="s">
        <v>690</v>
      </c>
      <c r="E33" s="53" t="s">
        <v>691</v>
      </c>
      <c r="F33" s="53" t="s">
        <v>692</v>
      </c>
      <c r="G33" s="53" t="s">
        <v>694</v>
      </c>
      <c r="H33" s="53" t="s">
        <v>693</v>
      </c>
      <c r="I33" s="53"/>
      <c r="J33" s="53"/>
      <c r="K33" s="53"/>
      <c r="L33" s="53"/>
      <c r="M33" s="53"/>
      <c r="N33" s="53"/>
      <c r="O33" s="53"/>
      <c r="P33" s="53"/>
      <c r="Q33" s="46">
        <f>$Q$10-SUMIF(D33:H33,"",$D$10:$H$10)</f>
        <v>15</v>
      </c>
      <c r="R33" s="46"/>
      <c r="S33" s="46"/>
      <c r="T33" s="46"/>
    </row>
    <row r="34" spans="1:20" s="38" customFormat="1" ht="30" customHeight="1" x14ac:dyDescent="0.25">
      <c r="A34" s="77">
        <v>24</v>
      </c>
      <c r="B34" s="74">
        <v>2510061024</v>
      </c>
      <c r="C34" s="76" t="s">
        <v>124</v>
      </c>
      <c r="D34" s="53" t="s">
        <v>690</v>
      </c>
      <c r="E34" s="53" t="s">
        <v>691</v>
      </c>
      <c r="F34" s="53" t="s">
        <v>692</v>
      </c>
      <c r="G34" s="53" t="s">
        <v>694</v>
      </c>
      <c r="H34" s="53" t="s">
        <v>693</v>
      </c>
      <c r="I34" s="53"/>
      <c r="J34" s="53"/>
      <c r="K34" s="53"/>
      <c r="L34" s="53"/>
      <c r="M34" s="53"/>
      <c r="N34" s="53"/>
      <c r="O34" s="53"/>
      <c r="P34" s="53"/>
      <c r="Q34" s="46">
        <f>$Q$10-SUMIF(D34:H34,"",$D$10:$H$10)</f>
        <v>15</v>
      </c>
      <c r="R34" s="46"/>
      <c r="S34" s="46"/>
      <c r="T34" s="46"/>
    </row>
    <row r="35" spans="1:20" s="38" customFormat="1" ht="30" customHeight="1" x14ac:dyDescent="0.25">
      <c r="A35" s="46">
        <v>25</v>
      </c>
      <c r="B35" s="74">
        <v>2510061025</v>
      </c>
      <c r="C35" s="76" t="s">
        <v>125</v>
      </c>
      <c r="D35" s="53" t="s">
        <v>690</v>
      </c>
      <c r="E35" s="53" t="s">
        <v>691</v>
      </c>
      <c r="F35" s="53" t="s">
        <v>692</v>
      </c>
      <c r="G35" s="53" t="s">
        <v>694</v>
      </c>
      <c r="H35" s="53" t="s">
        <v>693</v>
      </c>
      <c r="I35" s="53"/>
      <c r="J35" s="53"/>
      <c r="K35" s="53"/>
      <c r="L35" s="53"/>
      <c r="M35" s="53"/>
      <c r="N35" s="53"/>
      <c r="O35" s="53"/>
      <c r="P35" s="53"/>
      <c r="Q35" s="46">
        <f>$Q$10-SUMIF(D35:H35,"",$D$10:$H$10)</f>
        <v>15</v>
      </c>
      <c r="R35" s="46"/>
      <c r="S35" s="46"/>
      <c r="T35" s="46"/>
    </row>
    <row r="36" spans="1:20" s="38" customFormat="1" ht="30" customHeight="1" x14ac:dyDescent="0.25">
      <c r="A36" s="46">
        <v>26</v>
      </c>
      <c r="B36" s="74">
        <v>2510061026</v>
      </c>
      <c r="C36" s="76" t="s">
        <v>126</v>
      </c>
      <c r="D36" s="53" t="s">
        <v>690</v>
      </c>
      <c r="E36" s="53" t="s">
        <v>691</v>
      </c>
      <c r="F36" s="53" t="s">
        <v>692</v>
      </c>
      <c r="G36" s="53" t="s">
        <v>694</v>
      </c>
      <c r="H36" s="53" t="s">
        <v>693</v>
      </c>
      <c r="I36" s="53"/>
      <c r="J36" s="53"/>
      <c r="K36" s="53"/>
      <c r="L36" s="53"/>
      <c r="M36" s="53"/>
      <c r="N36" s="53"/>
      <c r="O36" s="53"/>
      <c r="P36" s="53"/>
      <c r="Q36" s="46">
        <f>$Q$10-SUMIF(D36:H36,"",$D$10:$H$10)</f>
        <v>15</v>
      </c>
      <c r="R36" s="46"/>
      <c r="S36" s="46"/>
      <c r="T36" s="46"/>
    </row>
    <row r="37" spans="1:20" s="38" customFormat="1" ht="30" customHeight="1" x14ac:dyDescent="0.25">
      <c r="A37" s="46">
        <v>27</v>
      </c>
      <c r="B37" s="74">
        <v>2510061027</v>
      </c>
      <c r="C37" s="76" t="s">
        <v>127</v>
      </c>
      <c r="D37" s="53" t="s">
        <v>690</v>
      </c>
      <c r="E37" s="53" t="s">
        <v>691</v>
      </c>
      <c r="F37" s="53" t="s">
        <v>692</v>
      </c>
      <c r="G37" s="53" t="s">
        <v>694</v>
      </c>
      <c r="H37" s="53" t="s">
        <v>693</v>
      </c>
      <c r="I37" s="53"/>
      <c r="J37" s="53"/>
      <c r="K37" s="53"/>
      <c r="L37" s="53"/>
      <c r="M37" s="53"/>
      <c r="N37" s="53"/>
      <c r="O37" s="53"/>
      <c r="P37" s="53"/>
      <c r="Q37" s="46">
        <f>$Q$10-SUMIF(D37:H37,"",$D$10:$H$10)</f>
        <v>15</v>
      </c>
      <c r="R37" s="46"/>
      <c r="S37" s="46"/>
      <c r="T37" s="46"/>
    </row>
    <row r="38" spans="1:20" s="38" customFormat="1" ht="30" customHeight="1" x14ac:dyDescent="0.25">
      <c r="A38" s="46">
        <v>28</v>
      </c>
      <c r="B38" s="74">
        <v>2510061028</v>
      </c>
      <c r="C38" s="76" t="s">
        <v>128</v>
      </c>
      <c r="D38" s="53" t="s">
        <v>690</v>
      </c>
      <c r="E38" s="53" t="s">
        <v>691</v>
      </c>
      <c r="F38" s="53" t="s">
        <v>692</v>
      </c>
      <c r="G38" s="53" t="s">
        <v>694</v>
      </c>
      <c r="H38" s="53" t="s">
        <v>693</v>
      </c>
      <c r="I38" s="53"/>
      <c r="J38" s="53"/>
      <c r="K38" s="53"/>
      <c r="L38" s="53"/>
      <c r="M38" s="53"/>
      <c r="N38" s="53"/>
      <c r="O38" s="53"/>
      <c r="P38" s="53"/>
      <c r="Q38" s="46">
        <f>$Q$10-SUMIF(D38:H38,"",$D$10:$H$10)</f>
        <v>15</v>
      </c>
      <c r="R38" s="46"/>
      <c r="S38" s="46"/>
      <c r="T38" s="46"/>
    </row>
    <row r="39" spans="1:20" s="38" customFormat="1" ht="30" customHeight="1" x14ac:dyDescent="0.25">
      <c r="A39" s="46">
        <v>29</v>
      </c>
      <c r="B39" s="74">
        <v>2510061029</v>
      </c>
      <c r="C39" s="76" t="s">
        <v>129</v>
      </c>
      <c r="D39" s="53" t="s">
        <v>690</v>
      </c>
      <c r="E39" s="53" t="s">
        <v>691</v>
      </c>
      <c r="F39" s="53" t="s">
        <v>692</v>
      </c>
      <c r="G39" s="53" t="s">
        <v>694</v>
      </c>
      <c r="H39" s="53" t="s">
        <v>693</v>
      </c>
      <c r="I39" s="53"/>
      <c r="J39" s="53"/>
      <c r="K39" s="53"/>
      <c r="L39" s="53"/>
      <c r="M39" s="53"/>
      <c r="N39" s="53"/>
      <c r="O39" s="53"/>
      <c r="P39" s="53"/>
      <c r="Q39" s="46">
        <f>$Q$10-SUMIF(D39:H39,"",$D$10:$H$10)</f>
        <v>15</v>
      </c>
      <c r="R39" s="46"/>
      <c r="S39" s="46"/>
      <c r="T39" s="46"/>
    </row>
    <row r="40" spans="1:20" s="38" customFormat="1" ht="30" customHeight="1" x14ac:dyDescent="0.25">
      <c r="A40" s="46">
        <v>30</v>
      </c>
      <c r="B40" s="74">
        <v>2510061030</v>
      </c>
      <c r="C40" s="76" t="s">
        <v>130</v>
      </c>
      <c r="D40" s="53" t="s">
        <v>690</v>
      </c>
      <c r="E40" s="53" t="s">
        <v>691</v>
      </c>
      <c r="F40" s="53" t="s">
        <v>692</v>
      </c>
      <c r="G40" s="53" t="s">
        <v>694</v>
      </c>
      <c r="H40" s="53" t="s">
        <v>693</v>
      </c>
      <c r="I40" s="53"/>
      <c r="J40" s="53"/>
      <c r="K40" s="53"/>
      <c r="L40" s="53"/>
      <c r="M40" s="53"/>
      <c r="N40" s="53"/>
      <c r="O40" s="53"/>
      <c r="P40" s="53"/>
      <c r="Q40" s="46">
        <f>$Q$10-SUMIF(D40:H40,"",$D$10:$H$10)</f>
        <v>15</v>
      </c>
      <c r="R40" s="46"/>
      <c r="S40" s="46"/>
      <c r="T40" s="46"/>
    </row>
    <row r="41" spans="1:20" s="38" customFormat="1" ht="30" customHeight="1" x14ac:dyDescent="0.25">
      <c r="A41" s="46">
        <v>31</v>
      </c>
      <c r="B41" s="74">
        <v>2510061031</v>
      </c>
      <c r="C41" s="76" t="s">
        <v>131</v>
      </c>
      <c r="D41" s="53" t="s">
        <v>690</v>
      </c>
      <c r="E41" s="53" t="s">
        <v>691</v>
      </c>
      <c r="F41" s="53" t="s">
        <v>692</v>
      </c>
      <c r="G41" s="53" t="s">
        <v>694</v>
      </c>
      <c r="H41" s="53" t="s">
        <v>693</v>
      </c>
      <c r="I41" s="53"/>
      <c r="J41" s="53"/>
      <c r="K41" s="53"/>
      <c r="L41" s="53"/>
      <c r="M41" s="53"/>
      <c r="N41" s="53"/>
      <c r="O41" s="53"/>
      <c r="P41" s="53"/>
      <c r="Q41" s="46">
        <f>$Q$10-SUMIF(D41:H41,"",$D$10:$H$10)</f>
        <v>15</v>
      </c>
      <c r="R41" s="46"/>
      <c r="S41" s="46"/>
      <c r="T41" s="46"/>
    </row>
    <row r="42" spans="1:20" s="38" customFormat="1" ht="30" customHeight="1" x14ac:dyDescent="0.25">
      <c r="A42" s="46">
        <v>32</v>
      </c>
      <c r="B42" s="74">
        <v>2510061032</v>
      </c>
      <c r="C42" s="76" t="s">
        <v>132</v>
      </c>
      <c r="D42" s="53" t="s">
        <v>690</v>
      </c>
      <c r="E42" s="53" t="s">
        <v>691</v>
      </c>
      <c r="F42" s="53" t="s">
        <v>692</v>
      </c>
      <c r="G42" s="53" t="s">
        <v>694</v>
      </c>
      <c r="H42" s="53" t="s">
        <v>693</v>
      </c>
      <c r="I42" s="53"/>
      <c r="J42" s="53"/>
      <c r="K42" s="53"/>
      <c r="L42" s="53"/>
      <c r="M42" s="53"/>
      <c r="N42" s="53"/>
      <c r="O42" s="53"/>
      <c r="P42" s="53"/>
      <c r="Q42" s="46">
        <f>$Q$10-SUMIF(D42:H42,"",$D$10:$H$10)</f>
        <v>15</v>
      </c>
      <c r="R42" s="46"/>
      <c r="S42" s="46"/>
      <c r="T42" s="46"/>
    </row>
    <row r="43" spans="1:20" s="38" customFormat="1" ht="30" customHeight="1" x14ac:dyDescent="0.25">
      <c r="A43" s="77">
        <v>33</v>
      </c>
      <c r="B43" s="74">
        <v>2510061033</v>
      </c>
      <c r="C43" s="76" t="s">
        <v>133</v>
      </c>
      <c r="D43" s="53" t="s">
        <v>690</v>
      </c>
      <c r="E43" s="53" t="s">
        <v>691</v>
      </c>
      <c r="F43" s="53"/>
      <c r="G43" s="53" t="s">
        <v>694</v>
      </c>
      <c r="H43" s="53" t="s">
        <v>693</v>
      </c>
      <c r="I43" s="53"/>
      <c r="J43" s="53"/>
      <c r="K43" s="53"/>
      <c r="L43" s="53"/>
      <c r="M43" s="53"/>
      <c r="N43" s="53"/>
      <c r="O43" s="53"/>
      <c r="P43" s="53"/>
      <c r="Q43" s="46">
        <f>$Q$10-SUMIF(D43:H43,"",$D$10:$H$10)</f>
        <v>11</v>
      </c>
      <c r="R43" s="46"/>
      <c r="S43" s="46"/>
      <c r="T43" s="46"/>
    </row>
    <row r="44" spans="1:20" s="38" customFormat="1" ht="30" customHeight="1" x14ac:dyDescent="0.25">
      <c r="A44" s="77">
        <v>34</v>
      </c>
      <c r="B44" s="74">
        <v>2510061034</v>
      </c>
      <c r="C44" s="76" t="s">
        <v>134</v>
      </c>
      <c r="D44" s="53" t="s">
        <v>690</v>
      </c>
      <c r="E44" s="53" t="s">
        <v>691</v>
      </c>
      <c r="F44" s="53" t="s">
        <v>692</v>
      </c>
      <c r="G44" s="53" t="s">
        <v>694</v>
      </c>
      <c r="H44" s="53" t="s">
        <v>693</v>
      </c>
      <c r="I44" s="53"/>
      <c r="J44" s="53"/>
      <c r="K44" s="53"/>
      <c r="L44" s="53"/>
      <c r="M44" s="53"/>
      <c r="N44" s="53"/>
      <c r="O44" s="53"/>
      <c r="P44" s="53"/>
      <c r="Q44" s="46">
        <f>$Q$10-SUMIF(D44:H44,"",$D$10:$H$10)</f>
        <v>15</v>
      </c>
      <c r="R44" s="46"/>
      <c r="S44" s="46"/>
      <c r="T44" s="46"/>
    </row>
    <row r="45" spans="1:20" s="38" customFormat="1" ht="30" customHeight="1" x14ac:dyDescent="0.25">
      <c r="A45" s="77">
        <v>35</v>
      </c>
      <c r="B45" s="74">
        <v>2510061035</v>
      </c>
      <c r="C45" s="76" t="s">
        <v>135</v>
      </c>
      <c r="D45" s="53" t="s">
        <v>690</v>
      </c>
      <c r="E45" s="53" t="s">
        <v>691</v>
      </c>
      <c r="F45" s="53" t="s">
        <v>692</v>
      </c>
      <c r="G45" s="53" t="s">
        <v>694</v>
      </c>
      <c r="H45" s="53" t="s">
        <v>693</v>
      </c>
      <c r="I45" s="53"/>
      <c r="J45" s="53"/>
      <c r="K45" s="53"/>
      <c r="L45" s="53"/>
      <c r="M45" s="53"/>
      <c r="N45" s="53"/>
      <c r="O45" s="53"/>
      <c r="P45" s="53"/>
      <c r="Q45" s="46">
        <f>$Q$10-SUMIF(D45:H45,"",$D$10:$H$10)</f>
        <v>15</v>
      </c>
      <c r="R45" s="46"/>
      <c r="S45" s="46"/>
      <c r="T45" s="46"/>
    </row>
    <row r="46" spans="1:20" s="38" customFormat="1" ht="30" customHeight="1" x14ac:dyDescent="0.25">
      <c r="A46" s="77">
        <v>36</v>
      </c>
      <c r="B46" s="74">
        <v>2510061036</v>
      </c>
      <c r="C46" s="76" t="s">
        <v>136</v>
      </c>
      <c r="D46" s="53" t="s">
        <v>690</v>
      </c>
      <c r="E46" s="53" t="s">
        <v>691</v>
      </c>
      <c r="F46" s="53" t="s">
        <v>692</v>
      </c>
      <c r="G46" s="53" t="s">
        <v>694</v>
      </c>
      <c r="H46" s="53" t="s">
        <v>693</v>
      </c>
      <c r="I46" s="53"/>
      <c r="J46" s="53"/>
      <c r="K46" s="53"/>
      <c r="L46" s="53"/>
      <c r="M46" s="53"/>
      <c r="N46" s="53"/>
      <c r="O46" s="53"/>
      <c r="P46" s="53"/>
      <c r="Q46" s="46">
        <f>$Q$10-SUMIF(D46:H46,"",$D$10:$H$10)</f>
        <v>15</v>
      </c>
      <c r="R46" s="46"/>
      <c r="S46" s="46"/>
      <c r="T46" s="46"/>
    </row>
    <row r="47" spans="1:20" s="38" customFormat="1" ht="30" customHeight="1" x14ac:dyDescent="0.25">
      <c r="A47" s="46">
        <v>37</v>
      </c>
      <c r="B47" s="74">
        <v>2510061037</v>
      </c>
      <c r="C47" s="76" t="s">
        <v>137</v>
      </c>
      <c r="D47" s="53" t="s">
        <v>690</v>
      </c>
      <c r="E47" s="53" t="s">
        <v>691</v>
      </c>
      <c r="F47" s="53" t="s">
        <v>692</v>
      </c>
      <c r="G47" s="53" t="s">
        <v>694</v>
      </c>
      <c r="H47" s="53" t="s">
        <v>693</v>
      </c>
      <c r="I47" s="53"/>
      <c r="J47" s="53"/>
      <c r="K47" s="53"/>
      <c r="L47" s="53"/>
      <c r="M47" s="53"/>
      <c r="N47" s="53"/>
      <c r="O47" s="53"/>
      <c r="P47" s="53"/>
      <c r="Q47" s="46">
        <f>$Q$10-SUMIF(D47:H47,"",$D$10:$H$10)</f>
        <v>15</v>
      </c>
      <c r="R47" s="46"/>
      <c r="S47" s="46"/>
      <c r="T47" s="46"/>
    </row>
    <row r="48" spans="1:20" s="38" customFormat="1" ht="30" customHeight="1" x14ac:dyDescent="0.25">
      <c r="A48" s="46">
        <v>38</v>
      </c>
      <c r="B48" s="74">
        <v>2510061038</v>
      </c>
      <c r="C48" s="76" t="s">
        <v>138</v>
      </c>
      <c r="D48" s="53" t="s">
        <v>690</v>
      </c>
      <c r="E48" s="53" t="s">
        <v>691</v>
      </c>
      <c r="F48" s="53" t="s">
        <v>692</v>
      </c>
      <c r="G48" s="53" t="s">
        <v>694</v>
      </c>
      <c r="H48" s="53" t="s">
        <v>693</v>
      </c>
      <c r="I48" s="53"/>
      <c r="J48" s="53"/>
      <c r="K48" s="53"/>
      <c r="L48" s="53"/>
      <c r="M48" s="53"/>
      <c r="N48" s="53"/>
      <c r="O48" s="53"/>
      <c r="P48" s="53"/>
      <c r="Q48" s="46">
        <f>$Q$10-SUMIF(D48:H48,"",$D$10:$H$10)</f>
        <v>15</v>
      </c>
      <c r="R48" s="46"/>
      <c r="S48" s="46"/>
      <c r="T48" s="46"/>
    </row>
    <row r="49" spans="1:20" s="38" customFormat="1" ht="30" customHeight="1" x14ac:dyDescent="0.25">
      <c r="A49" s="46">
        <v>39</v>
      </c>
      <c r="B49" s="74">
        <v>2510061040</v>
      </c>
      <c r="C49" s="76" t="s">
        <v>139</v>
      </c>
      <c r="D49" s="53" t="s">
        <v>690</v>
      </c>
      <c r="E49" s="53" t="s">
        <v>691</v>
      </c>
      <c r="F49" s="53" t="s">
        <v>692</v>
      </c>
      <c r="G49" s="53" t="s">
        <v>694</v>
      </c>
      <c r="H49" s="53" t="s">
        <v>693</v>
      </c>
      <c r="I49" s="53"/>
      <c r="J49" s="53"/>
      <c r="K49" s="53"/>
      <c r="L49" s="53"/>
      <c r="M49" s="53"/>
      <c r="N49" s="53"/>
      <c r="O49" s="53"/>
      <c r="P49" s="53"/>
      <c r="Q49" s="46">
        <f>$Q$10-SUMIF(D49:H49,"",$D$10:$H$10)</f>
        <v>15</v>
      </c>
      <c r="R49" s="46"/>
      <c r="S49" s="46"/>
      <c r="T49" s="46"/>
    </row>
    <row r="50" spans="1:20" s="38" customFormat="1" ht="30" customHeight="1" x14ac:dyDescent="0.25">
      <c r="A50" s="46">
        <v>40</v>
      </c>
      <c r="B50" s="74">
        <v>2510061041</v>
      </c>
      <c r="C50" s="76" t="s">
        <v>140</v>
      </c>
      <c r="D50" s="53" t="s">
        <v>690</v>
      </c>
      <c r="E50" s="53" t="s">
        <v>691</v>
      </c>
      <c r="F50" s="53" t="s">
        <v>692</v>
      </c>
      <c r="G50" s="53" t="s">
        <v>694</v>
      </c>
      <c r="H50" s="53" t="s">
        <v>693</v>
      </c>
      <c r="I50" s="53"/>
      <c r="J50" s="53"/>
      <c r="K50" s="53"/>
      <c r="L50" s="53"/>
      <c r="M50" s="53"/>
      <c r="N50" s="53"/>
      <c r="O50" s="53"/>
      <c r="P50" s="53"/>
      <c r="Q50" s="46">
        <f>$Q$10-SUMIF(D50:H50,"",$D$10:$H$10)</f>
        <v>15</v>
      </c>
      <c r="R50" s="46"/>
      <c r="S50" s="46"/>
      <c r="T50" s="46"/>
    </row>
    <row r="51" spans="1:20" s="38" customFormat="1" ht="30" customHeight="1" x14ac:dyDescent="0.25">
      <c r="A51" s="46">
        <v>41</v>
      </c>
      <c r="B51" s="74">
        <v>2510061042</v>
      </c>
      <c r="C51" s="76" t="s">
        <v>141</v>
      </c>
      <c r="D51" s="53" t="s">
        <v>690</v>
      </c>
      <c r="E51" s="53" t="s">
        <v>691</v>
      </c>
      <c r="F51" s="53" t="s">
        <v>692</v>
      </c>
      <c r="G51" s="53" t="s">
        <v>694</v>
      </c>
      <c r="H51" s="53" t="s">
        <v>693</v>
      </c>
      <c r="I51" s="53"/>
      <c r="J51" s="53"/>
      <c r="K51" s="53"/>
      <c r="L51" s="53"/>
      <c r="M51" s="53"/>
      <c r="N51" s="53"/>
      <c r="O51" s="53"/>
      <c r="P51" s="53"/>
      <c r="Q51" s="46">
        <f>$Q$10-SUMIF(D51:H51,"",$D$10:$H$10)</f>
        <v>15</v>
      </c>
      <c r="R51" s="46"/>
      <c r="S51" s="46"/>
      <c r="T51" s="46"/>
    </row>
    <row r="52" spans="1:20" s="38" customFormat="1" ht="30" customHeight="1" x14ac:dyDescent="0.25">
      <c r="A52" s="46">
        <v>42</v>
      </c>
      <c r="B52" s="74">
        <v>2510061043</v>
      </c>
      <c r="C52" s="76" t="s">
        <v>142</v>
      </c>
      <c r="D52" s="53" t="s">
        <v>690</v>
      </c>
      <c r="E52" s="53" t="s">
        <v>691</v>
      </c>
      <c r="F52" s="53" t="s">
        <v>692</v>
      </c>
      <c r="G52" s="53" t="s">
        <v>694</v>
      </c>
      <c r="H52" s="53" t="s">
        <v>693</v>
      </c>
      <c r="I52" s="53"/>
      <c r="J52" s="53"/>
      <c r="K52" s="53"/>
      <c r="L52" s="53"/>
      <c r="M52" s="53"/>
      <c r="N52" s="53"/>
      <c r="O52" s="53"/>
      <c r="P52" s="53"/>
      <c r="Q52" s="46">
        <f>$Q$10-SUMIF(D52:H52,"",$D$10:$H$10)</f>
        <v>15</v>
      </c>
      <c r="R52" s="46"/>
      <c r="S52" s="46"/>
      <c r="T52" s="46"/>
    </row>
    <row r="53" spans="1:20" s="38" customFormat="1" ht="30" customHeight="1" x14ac:dyDescent="0.25">
      <c r="A53" s="46">
        <v>43</v>
      </c>
      <c r="B53" s="74">
        <v>2510061044</v>
      </c>
      <c r="C53" s="76" t="s">
        <v>143</v>
      </c>
      <c r="D53" s="53" t="s">
        <v>690</v>
      </c>
      <c r="E53" s="53" t="s">
        <v>691</v>
      </c>
      <c r="F53" s="53" t="s">
        <v>692</v>
      </c>
      <c r="G53" s="53" t="s">
        <v>694</v>
      </c>
      <c r="H53" s="53" t="s">
        <v>693</v>
      </c>
      <c r="I53" s="53"/>
      <c r="J53" s="53"/>
      <c r="K53" s="53"/>
      <c r="L53" s="53"/>
      <c r="M53" s="53"/>
      <c r="N53" s="53"/>
      <c r="O53" s="53"/>
      <c r="P53" s="53"/>
      <c r="Q53" s="46">
        <f>$Q$10-SUMIF(D53:H53,"",$D$10:$H$10)</f>
        <v>15</v>
      </c>
      <c r="R53" s="46"/>
      <c r="S53" s="46"/>
      <c r="T53" s="46"/>
    </row>
    <row r="54" spans="1:20" s="38" customFormat="1" ht="30" customHeight="1" x14ac:dyDescent="0.25">
      <c r="A54" s="46">
        <v>44</v>
      </c>
      <c r="B54" s="74">
        <v>2510061045</v>
      </c>
      <c r="C54" s="76" t="s">
        <v>144</v>
      </c>
      <c r="D54" s="53" t="s">
        <v>690</v>
      </c>
      <c r="E54" s="53" t="s">
        <v>691</v>
      </c>
      <c r="F54" s="53" t="s">
        <v>692</v>
      </c>
      <c r="G54" s="53" t="s">
        <v>694</v>
      </c>
      <c r="H54" s="53" t="s">
        <v>693</v>
      </c>
      <c r="I54" s="53"/>
      <c r="J54" s="53"/>
      <c r="K54" s="53"/>
      <c r="L54" s="53"/>
      <c r="M54" s="53"/>
      <c r="N54" s="53"/>
      <c r="O54" s="53"/>
      <c r="P54" s="53"/>
      <c r="Q54" s="46">
        <f>$Q$10-SUMIF(D54:H54,"",$D$10:$H$10)</f>
        <v>15</v>
      </c>
      <c r="R54" s="46"/>
      <c r="S54" s="46"/>
      <c r="T54" s="46"/>
    </row>
    <row r="55" spans="1:20" s="38" customFormat="1" ht="30" customHeight="1" x14ac:dyDescent="0.25">
      <c r="A55" s="46">
        <v>45</v>
      </c>
      <c r="B55" s="74">
        <v>2510061046</v>
      </c>
      <c r="C55" s="76" t="s">
        <v>145</v>
      </c>
      <c r="D55" s="53" t="s">
        <v>690</v>
      </c>
      <c r="E55" s="53" t="s">
        <v>691</v>
      </c>
      <c r="F55" s="53" t="s">
        <v>692</v>
      </c>
      <c r="G55" s="53" t="s">
        <v>694</v>
      </c>
      <c r="H55" s="53" t="s">
        <v>693</v>
      </c>
      <c r="I55" s="53"/>
      <c r="J55" s="53"/>
      <c r="K55" s="53"/>
      <c r="L55" s="53"/>
      <c r="M55" s="53"/>
      <c r="N55" s="53"/>
      <c r="O55" s="53"/>
      <c r="P55" s="53"/>
      <c r="Q55" s="46">
        <f>$Q$10-SUMIF(D55:H55,"",$D$10:$H$10)</f>
        <v>15</v>
      </c>
      <c r="R55" s="46"/>
      <c r="S55" s="46"/>
      <c r="T55" s="46"/>
    </row>
    <row r="56" spans="1:20" s="38" customFormat="1" ht="30" customHeight="1" x14ac:dyDescent="0.25">
      <c r="A56" s="46">
        <v>46</v>
      </c>
      <c r="B56" s="74">
        <v>2510061047</v>
      </c>
      <c r="C56" s="76" t="s">
        <v>146</v>
      </c>
      <c r="D56" s="53" t="s">
        <v>690</v>
      </c>
      <c r="E56" s="53" t="s">
        <v>691</v>
      </c>
      <c r="F56" s="53" t="s">
        <v>692</v>
      </c>
      <c r="G56" s="53" t="s">
        <v>694</v>
      </c>
      <c r="H56" s="53" t="s">
        <v>693</v>
      </c>
      <c r="I56" s="53"/>
      <c r="J56" s="53"/>
      <c r="K56" s="53"/>
      <c r="L56" s="53"/>
      <c r="M56" s="53"/>
      <c r="N56" s="53"/>
      <c r="O56" s="53"/>
      <c r="P56" s="53"/>
      <c r="Q56" s="46">
        <f>$Q$10-SUMIF(D56:H56,"",$D$10:$H$10)</f>
        <v>15</v>
      </c>
      <c r="R56" s="46"/>
      <c r="S56" s="46"/>
      <c r="T56" s="46"/>
    </row>
    <row r="57" spans="1:20" s="38" customFormat="1" ht="30" customHeight="1" x14ac:dyDescent="0.25">
      <c r="A57" s="46">
        <v>47</v>
      </c>
      <c r="B57" s="74">
        <v>2510061048</v>
      </c>
      <c r="C57" s="76" t="s">
        <v>147</v>
      </c>
      <c r="D57" s="53" t="s">
        <v>690</v>
      </c>
      <c r="E57" s="53" t="s">
        <v>691</v>
      </c>
      <c r="F57" s="53" t="s">
        <v>692</v>
      </c>
      <c r="G57" s="53" t="s">
        <v>694</v>
      </c>
      <c r="H57" s="53" t="s">
        <v>693</v>
      </c>
      <c r="I57" s="53"/>
      <c r="J57" s="53"/>
      <c r="K57" s="53"/>
      <c r="L57" s="53"/>
      <c r="M57" s="53"/>
      <c r="N57" s="53"/>
      <c r="O57" s="53"/>
      <c r="P57" s="53"/>
      <c r="Q57" s="46">
        <f>$Q$10-SUMIF(D57:H57,"",$D$10:$H$10)</f>
        <v>15</v>
      </c>
      <c r="R57" s="46"/>
      <c r="S57" s="46"/>
      <c r="T57" s="46"/>
    </row>
    <row r="58" spans="1:20" s="38" customFormat="1" ht="30" customHeight="1" x14ac:dyDescent="0.25">
      <c r="A58" s="46">
        <v>48</v>
      </c>
      <c r="B58" s="74">
        <v>2510061049</v>
      </c>
      <c r="C58" s="76" t="s">
        <v>148</v>
      </c>
      <c r="D58" s="53" t="s">
        <v>690</v>
      </c>
      <c r="E58" s="53" t="s">
        <v>691</v>
      </c>
      <c r="F58" s="53" t="s">
        <v>692</v>
      </c>
      <c r="G58" s="53" t="s">
        <v>694</v>
      </c>
      <c r="H58" s="53" t="s">
        <v>693</v>
      </c>
      <c r="I58" s="53"/>
      <c r="J58" s="53"/>
      <c r="K58" s="53"/>
      <c r="L58" s="53"/>
      <c r="M58" s="53"/>
      <c r="N58" s="53"/>
      <c r="O58" s="53"/>
      <c r="P58" s="53"/>
      <c r="Q58" s="46">
        <f>$Q$10-SUMIF(D58:H58,"",$D$10:$H$10)</f>
        <v>15</v>
      </c>
      <c r="R58" s="46"/>
      <c r="S58" s="46"/>
      <c r="T58" s="46"/>
    </row>
    <row r="59" spans="1:20" s="38" customFormat="1" ht="30" customHeight="1" x14ac:dyDescent="0.25">
      <c r="A59" s="46">
        <v>49</v>
      </c>
      <c r="B59" s="74">
        <v>2510061050</v>
      </c>
      <c r="C59" s="76" t="s">
        <v>149</v>
      </c>
      <c r="D59" s="53" t="s">
        <v>690</v>
      </c>
      <c r="E59" s="53" t="s">
        <v>691</v>
      </c>
      <c r="F59" s="53" t="s">
        <v>692</v>
      </c>
      <c r="G59" s="53" t="s">
        <v>694</v>
      </c>
      <c r="H59" s="53" t="s">
        <v>693</v>
      </c>
      <c r="I59" s="53"/>
      <c r="J59" s="53"/>
      <c r="K59" s="53"/>
      <c r="L59" s="53"/>
      <c r="M59" s="53"/>
      <c r="N59" s="53"/>
      <c r="O59" s="53"/>
      <c r="P59" s="53"/>
      <c r="Q59" s="46">
        <f>$Q$10-SUMIF(D59:H59,"",$D$10:$H$10)</f>
        <v>15</v>
      </c>
      <c r="R59" s="46"/>
      <c r="S59" s="46"/>
      <c r="T59" s="46"/>
    </row>
    <row r="60" spans="1:20" s="38" customFormat="1" ht="30" customHeight="1" x14ac:dyDescent="0.25">
      <c r="A60" s="46">
        <v>50</v>
      </c>
      <c r="B60" s="74">
        <v>2510061051</v>
      </c>
      <c r="C60" s="76" t="s">
        <v>150</v>
      </c>
      <c r="D60" s="53" t="s">
        <v>690</v>
      </c>
      <c r="E60" s="53" t="s">
        <v>691</v>
      </c>
      <c r="F60" s="53" t="s">
        <v>692</v>
      </c>
      <c r="G60" s="53" t="s">
        <v>694</v>
      </c>
      <c r="H60" s="53" t="s">
        <v>693</v>
      </c>
      <c r="I60" s="53"/>
      <c r="J60" s="53"/>
      <c r="K60" s="53"/>
      <c r="L60" s="53"/>
      <c r="M60" s="53"/>
      <c r="N60" s="53"/>
      <c r="O60" s="53"/>
      <c r="P60" s="53"/>
      <c r="Q60" s="46">
        <f>$Q$10-SUMIF(D60:H60,"",$D$10:$H$10)</f>
        <v>15</v>
      </c>
      <c r="R60" s="46"/>
      <c r="S60" s="46"/>
      <c r="T60" s="46"/>
    </row>
    <row r="61" spans="1:20" s="38" customFormat="1" ht="30" customHeight="1" x14ac:dyDescent="0.25">
      <c r="A61" s="46">
        <v>51</v>
      </c>
      <c r="B61" s="74">
        <v>2510061052</v>
      </c>
      <c r="C61" s="76" t="s">
        <v>151</v>
      </c>
      <c r="D61" s="53" t="s">
        <v>690</v>
      </c>
      <c r="E61" s="53" t="s">
        <v>691</v>
      </c>
      <c r="F61" s="53" t="s">
        <v>692</v>
      </c>
      <c r="G61" s="53" t="s">
        <v>694</v>
      </c>
      <c r="H61" s="53" t="s">
        <v>693</v>
      </c>
      <c r="I61" s="53"/>
      <c r="J61" s="53"/>
      <c r="K61" s="53"/>
      <c r="L61" s="53"/>
      <c r="M61" s="53"/>
      <c r="N61" s="53"/>
      <c r="O61" s="53"/>
      <c r="P61" s="53"/>
      <c r="Q61" s="46">
        <f>$Q$10-SUMIF(D61:H61,"",$D$10:$H$10)</f>
        <v>15</v>
      </c>
      <c r="R61" s="46"/>
      <c r="S61" s="46"/>
      <c r="T61" s="46"/>
    </row>
    <row r="62" spans="1:20" s="38" customFormat="1" ht="30" customHeight="1" x14ac:dyDescent="0.25">
      <c r="A62" s="46">
        <v>52</v>
      </c>
      <c r="B62" s="74">
        <v>2510061053</v>
      </c>
      <c r="C62" s="76" t="s">
        <v>152</v>
      </c>
      <c r="D62" s="53" t="s">
        <v>690</v>
      </c>
      <c r="E62" s="53" t="s">
        <v>691</v>
      </c>
      <c r="F62" s="53" t="s">
        <v>692</v>
      </c>
      <c r="G62" s="53" t="s">
        <v>694</v>
      </c>
      <c r="H62" s="53" t="s">
        <v>693</v>
      </c>
      <c r="I62" s="53"/>
      <c r="J62" s="53"/>
      <c r="K62" s="53"/>
      <c r="L62" s="53"/>
      <c r="M62" s="53"/>
      <c r="N62" s="53"/>
      <c r="O62" s="53"/>
      <c r="P62" s="53"/>
      <c r="Q62" s="46">
        <f>$Q$10-SUMIF(D62:H62,"",$D$10:$H$10)</f>
        <v>15</v>
      </c>
      <c r="R62" s="46"/>
      <c r="S62" s="46"/>
      <c r="T62" s="46"/>
    </row>
    <row r="63" spans="1:20" s="38" customFormat="1" ht="30" customHeight="1" x14ac:dyDescent="0.25">
      <c r="A63" s="46">
        <v>53</v>
      </c>
      <c r="B63" s="74">
        <v>2510061054</v>
      </c>
      <c r="C63" s="76" t="s">
        <v>153</v>
      </c>
      <c r="D63" s="53" t="s">
        <v>690</v>
      </c>
      <c r="E63" s="53" t="s">
        <v>691</v>
      </c>
      <c r="F63" s="53" t="s">
        <v>692</v>
      </c>
      <c r="G63" s="53" t="s">
        <v>694</v>
      </c>
      <c r="H63" s="53" t="s">
        <v>693</v>
      </c>
      <c r="I63" s="53"/>
      <c r="J63" s="53"/>
      <c r="K63" s="53"/>
      <c r="L63" s="53"/>
      <c r="M63" s="53"/>
      <c r="N63" s="53"/>
      <c r="O63" s="53"/>
      <c r="P63" s="53"/>
      <c r="Q63" s="46">
        <f>$Q$10-SUMIF(D63:H63,"",$D$10:$H$10)</f>
        <v>15</v>
      </c>
      <c r="R63" s="46"/>
      <c r="S63" s="46"/>
      <c r="T63" s="46"/>
    </row>
    <row r="64" spans="1:20" s="38" customFormat="1" ht="30" customHeight="1" x14ac:dyDescent="0.25">
      <c r="A64" s="46">
        <v>54</v>
      </c>
      <c r="B64" s="74">
        <v>2510061055</v>
      </c>
      <c r="C64" s="76" t="s">
        <v>154</v>
      </c>
      <c r="D64" s="53" t="s">
        <v>690</v>
      </c>
      <c r="E64" s="53" t="s">
        <v>691</v>
      </c>
      <c r="F64" s="53" t="s">
        <v>692</v>
      </c>
      <c r="G64" s="53" t="s">
        <v>694</v>
      </c>
      <c r="H64" s="53" t="s">
        <v>693</v>
      </c>
      <c r="I64" s="53"/>
      <c r="J64" s="53"/>
      <c r="K64" s="53"/>
      <c r="L64" s="53"/>
      <c r="M64" s="53"/>
      <c r="N64" s="53"/>
      <c r="O64" s="53"/>
      <c r="P64" s="53"/>
      <c r="Q64" s="46">
        <f>$Q$10-SUMIF(D64:H64,"",$D$10:$H$10)</f>
        <v>15</v>
      </c>
      <c r="R64" s="46"/>
      <c r="S64" s="46"/>
      <c r="T64" s="46"/>
    </row>
    <row r="65" spans="1:20" s="38" customFormat="1" ht="30" customHeight="1" x14ac:dyDescent="0.25">
      <c r="A65" s="46">
        <v>55</v>
      </c>
      <c r="B65" s="74">
        <v>2510061056</v>
      </c>
      <c r="C65" s="76" t="s">
        <v>155</v>
      </c>
      <c r="D65" s="53" t="s">
        <v>690</v>
      </c>
      <c r="E65" s="53" t="s">
        <v>691</v>
      </c>
      <c r="F65" s="53" t="s">
        <v>692</v>
      </c>
      <c r="G65" s="53" t="s">
        <v>694</v>
      </c>
      <c r="H65" s="53" t="s">
        <v>693</v>
      </c>
      <c r="I65" s="53"/>
      <c r="J65" s="53"/>
      <c r="K65" s="53"/>
      <c r="L65" s="53"/>
      <c r="M65" s="53"/>
      <c r="N65" s="53"/>
      <c r="O65" s="53"/>
      <c r="P65" s="53"/>
      <c r="Q65" s="46">
        <f>$Q$10-SUMIF(D65:H65,"",$D$10:$H$10)</f>
        <v>15</v>
      </c>
      <c r="R65" s="46"/>
      <c r="S65" s="46"/>
      <c r="T65" s="46"/>
    </row>
    <row r="66" spans="1:20" s="38" customFormat="1" ht="30" customHeight="1" x14ac:dyDescent="0.25">
      <c r="A66" s="46">
        <v>56</v>
      </c>
      <c r="B66" s="74">
        <v>2510061057</v>
      </c>
      <c r="C66" s="76" t="s">
        <v>156</v>
      </c>
      <c r="D66" s="53" t="s">
        <v>690</v>
      </c>
      <c r="E66" s="53" t="s">
        <v>691</v>
      </c>
      <c r="F66" s="53" t="s">
        <v>692</v>
      </c>
      <c r="G66" s="53" t="s">
        <v>694</v>
      </c>
      <c r="H66" s="53" t="s">
        <v>693</v>
      </c>
      <c r="I66" s="53"/>
      <c r="J66" s="53"/>
      <c r="K66" s="53"/>
      <c r="L66" s="53"/>
      <c r="M66" s="53"/>
      <c r="N66" s="53"/>
      <c r="O66" s="53"/>
      <c r="P66" s="53"/>
      <c r="Q66" s="46">
        <f>$Q$10-SUMIF(D66:H66,"",$D$10:$H$10)</f>
        <v>15</v>
      </c>
      <c r="R66" s="46"/>
      <c r="S66" s="46"/>
      <c r="T66" s="46"/>
    </row>
    <row r="67" spans="1:20" s="38" customFormat="1" ht="30" customHeight="1" x14ac:dyDescent="0.25">
      <c r="A67" s="46">
        <v>57</v>
      </c>
      <c r="B67" s="74">
        <v>2510061058</v>
      </c>
      <c r="C67" s="76" t="s">
        <v>97</v>
      </c>
      <c r="D67" s="53" t="s">
        <v>690</v>
      </c>
      <c r="E67" s="53" t="s">
        <v>691</v>
      </c>
      <c r="F67" s="53" t="s">
        <v>692</v>
      </c>
      <c r="G67" s="53" t="s">
        <v>694</v>
      </c>
      <c r="H67" s="53" t="s">
        <v>693</v>
      </c>
      <c r="I67" s="53"/>
      <c r="J67" s="53"/>
      <c r="K67" s="53"/>
      <c r="L67" s="53"/>
      <c r="M67" s="53"/>
      <c r="N67" s="53"/>
      <c r="O67" s="53"/>
      <c r="P67" s="53"/>
      <c r="Q67" s="46">
        <f>$Q$10-SUMIF(D67:H67,"",$D$10:$H$10)</f>
        <v>15</v>
      </c>
      <c r="R67" s="46"/>
      <c r="S67" s="46"/>
      <c r="T67" s="46"/>
    </row>
    <row r="68" spans="1:20" s="38" customFormat="1" ht="30" customHeight="1" x14ac:dyDescent="0.25">
      <c r="A68" s="46">
        <v>58</v>
      </c>
      <c r="B68" s="74">
        <v>2510061059</v>
      </c>
      <c r="C68" s="76" t="s">
        <v>157</v>
      </c>
      <c r="D68" s="53" t="s">
        <v>690</v>
      </c>
      <c r="E68" s="53" t="s">
        <v>691</v>
      </c>
      <c r="F68" s="53" t="s">
        <v>692</v>
      </c>
      <c r="G68" s="53" t="s">
        <v>694</v>
      </c>
      <c r="H68" s="53" t="s">
        <v>693</v>
      </c>
      <c r="I68" s="53"/>
      <c r="J68" s="53"/>
      <c r="K68" s="53"/>
      <c r="L68" s="53"/>
      <c r="M68" s="53"/>
      <c r="N68" s="53"/>
      <c r="O68" s="53"/>
      <c r="P68" s="53"/>
      <c r="Q68" s="46">
        <f>$Q$10-SUMIF(D68:H68,"",$D$10:$H$10)</f>
        <v>15</v>
      </c>
      <c r="R68" s="46"/>
      <c r="S68" s="46"/>
      <c r="T68" s="46"/>
    </row>
    <row r="69" spans="1:20" s="38" customFormat="1" ht="30" customHeight="1" x14ac:dyDescent="0.25">
      <c r="A69" s="46">
        <v>59</v>
      </c>
      <c r="B69" s="74">
        <v>2510061060</v>
      </c>
      <c r="C69" s="76" t="s">
        <v>158</v>
      </c>
      <c r="D69" s="53" t="s">
        <v>690</v>
      </c>
      <c r="E69" s="53" t="s">
        <v>691</v>
      </c>
      <c r="F69" s="53" t="s">
        <v>692</v>
      </c>
      <c r="G69" s="53" t="s">
        <v>694</v>
      </c>
      <c r="H69" s="53" t="s">
        <v>693</v>
      </c>
      <c r="I69" s="53"/>
      <c r="J69" s="53"/>
      <c r="K69" s="53"/>
      <c r="L69" s="53"/>
      <c r="M69" s="53"/>
      <c r="N69" s="53"/>
      <c r="O69" s="53"/>
      <c r="P69" s="53"/>
      <c r="Q69" s="46">
        <f>$Q$10-SUMIF(D69:H69,"",$D$10:$H$10)</f>
        <v>15</v>
      </c>
      <c r="R69" s="46"/>
      <c r="S69" s="46"/>
      <c r="T69" s="46"/>
    </row>
    <row r="70" spans="1:20" s="38" customFormat="1" ht="30" customHeight="1" x14ac:dyDescent="0.25">
      <c r="A70" s="46">
        <v>60</v>
      </c>
      <c r="B70" s="74">
        <v>2510061061</v>
      </c>
      <c r="C70" s="76" t="s">
        <v>159</v>
      </c>
      <c r="D70" s="53" t="s">
        <v>690</v>
      </c>
      <c r="E70" s="53" t="s">
        <v>691</v>
      </c>
      <c r="F70" s="53" t="s">
        <v>692</v>
      </c>
      <c r="G70" s="53" t="s">
        <v>694</v>
      </c>
      <c r="H70" s="53" t="s">
        <v>693</v>
      </c>
      <c r="I70" s="53"/>
      <c r="J70" s="53"/>
      <c r="K70" s="53"/>
      <c r="L70" s="53"/>
      <c r="M70" s="53"/>
      <c r="N70" s="53"/>
      <c r="O70" s="53"/>
      <c r="P70" s="53"/>
      <c r="Q70" s="46">
        <f>$Q$10-SUMIF(D70:H70,"",$D$10:$H$10)</f>
        <v>15</v>
      </c>
      <c r="R70" s="46"/>
      <c r="S70" s="46"/>
      <c r="T70" s="46"/>
    </row>
    <row r="71" spans="1:20" s="38" customFormat="1" ht="30" customHeight="1" x14ac:dyDescent="0.25">
      <c r="A71" s="46">
        <v>61</v>
      </c>
      <c r="B71" s="74">
        <v>2510061062</v>
      </c>
      <c r="C71" s="76" t="s">
        <v>160</v>
      </c>
      <c r="D71" s="53" t="s">
        <v>690</v>
      </c>
      <c r="E71" s="53" t="s">
        <v>691</v>
      </c>
      <c r="F71" s="53" t="s">
        <v>692</v>
      </c>
      <c r="G71" s="53" t="s">
        <v>694</v>
      </c>
      <c r="H71" s="53" t="s">
        <v>693</v>
      </c>
      <c r="I71" s="53"/>
      <c r="J71" s="53"/>
      <c r="K71" s="53"/>
      <c r="L71" s="53"/>
      <c r="M71" s="53"/>
      <c r="N71" s="53"/>
      <c r="O71" s="53"/>
      <c r="P71" s="53"/>
      <c r="Q71" s="46">
        <f>$Q$10-SUMIF(D71:H71,"",$D$10:$H$10)</f>
        <v>15</v>
      </c>
      <c r="R71" s="46"/>
      <c r="S71" s="46"/>
      <c r="T71" s="46"/>
    </row>
    <row r="72" spans="1:20" s="38" customFormat="1" ht="30" customHeight="1" x14ac:dyDescent="0.25">
      <c r="A72" s="46">
        <v>62</v>
      </c>
      <c r="B72" s="74">
        <v>2510061063</v>
      </c>
      <c r="C72" s="76" t="s">
        <v>161</v>
      </c>
      <c r="D72" s="53" t="s">
        <v>690</v>
      </c>
      <c r="E72" s="53" t="s">
        <v>691</v>
      </c>
      <c r="F72" s="53" t="s">
        <v>692</v>
      </c>
      <c r="G72" s="53" t="s">
        <v>694</v>
      </c>
      <c r="H72" s="53" t="s">
        <v>693</v>
      </c>
      <c r="I72" s="53"/>
      <c r="J72" s="53"/>
      <c r="K72" s="53"/>
      <c r="L72" s="53"/>
      <c r="M72" s="53"/>
      <c r="N72" s="53"/>
      <c r="O72" s="53"/>
      <c r="P72" s="53"/>
      <c r="Q72" s="46">
        <f>$Q$10-SUMIF(D72:H72,"",$D$10:$H$10)</f>
        <v>15</v>
      </c>
      <c r="R72" s="46"/>
      <c r="S72" s="46"/>
      <c r="T72" s="46"/>
    </row>
    <row r="73" spans="1:20" s="38" customFormat="1" ht="30" customHeight="1" x14ac:dyDescent="0.25">
      <c r="A73" s="46">
        <v>63</v>
      </c>
      <c r="B73" s="74">
        <v>2510061064</v>
      </c>
      <c r="C73" s="76" t="s">
        <v>162</v>
      </c>
      <c r="D73" s="53" t="s">
        <v>690</v>
      </c>
      <c r="E73" s="53" t="s">
        <v>691</v>
      </c>
      <c r="F73" s="53" t="s">
        <v>692</v>
      </c>
      <c r="G73" s="53" t="s">
        <v>694</v>
      </c>
      <c r="H73" s="53" t="s">
        <v>693</v>
      </c>
      <c r="I73" s="53"/>
      <c r="J73" s="53"/>
      <c r="K73" s="53"/>
      <c r="L73" s="53"/>
      <c r="M73" s="53"/>
      <c r="N73" s="53"/>
      <c r="O73" s="53"/>
      <c r="P73" s="53"/>
      <c r="Q73" s="46">
        <f>$Q$10-SUMIF(D73:H73,"",$D$10:$H$10)</f>
        <v>15</v>
      </c>
      <c r="R73" s="46"/>
      <c r="S73" s="46"/>
      <c r="T73" s="46"/>
    </row>
    <row r="74" spans="1:20" s="38" customFormat="1" ht="30" customHeight="1" x14ac:dyDescent="0.25">
      <c r="A74" s="46">
        <v>64</v>
      </c>
      <c r="B74" s="74">
        <v>2510061065</v>
      </c>
      <c r="C74" s="76" t="s">
        <v>163</v>
      </c>
      <c r="D74" s="53" t="s">
        <v>690</v>
      </c>
      <c r="E74" s="53" t="s">
        <v>691</v>
      </c>
      <c r="F74" s="53" t="s">
        <v>692</v>
      </c>
      <c r="G74" s="53" t="s">
        <v>694</v>
      </c>
      <c r="H74" s="53" t="s">
        <v>693</v>
      </c>
      <c r="I74" s="53"/>
      <c r="J74" s="53"/>
      <c r="K74" s="53"/>
      <c r="L74" s="53"/>
      <c r="M74" s="53"/>
      <c r="N74" s="53"/>
      <c r="O74" s="53"/>
      <c r="P74" s="53"/>
      <c r="Q74" s="46">
        <f>$Q$10-SUMIF(D74:H74,"",$D$10:$H$10)</f>
        <v>15</v>
      </c>
      <c r="R74" s="46"/>
      <c r="S74" s="46"/>
      <c r="T74" s="46"/>
    </row>
    <row r="75" spans="1:20" s="38" customFormat="1" ht="30" customHeight="1" x14ac:dyDescent="0.25">
      <c r="A75" s="46">
        <v>65</v>
      </c>
      <c r="B75" s="74">
        <v>2510061066</v>
      </c>
      <c r="C75" s="76" t="s">
        <v>164</v>
      </c>
      <c r="D75" s="53" t="s">
        <v>690</v>
      </c>
      <c r="E75" s="53" t="s">
        <v>691</v>
      </c>
      <c r="F75" s="53" t="s">
        <v>692</v>
      </c>
      <c r="G75" s="53" t="s">
        <v>694</v>
      </c>
      <c r="H75" s="53" t="s">
        <v>693</v>
      </c>
      <c r="I75" s="53"/>
      <c r="J75" s="53"/>
      <c r="K75" s="53"/>
      <c r="L75" s="53"/>
      <c r="M75" s="53"/>
      <c r="N75" s="53"/>
      <c r="O75" s="53"/>
      <c r="P75" s="53"/>
      <c r="Q75" s="46">
        <f>$Q$10-SUMIF(D75:H75,"",$D$10:$H$10)</f>
        <v>15</v>
      </c>
      <c r="R75" s="46"/>
      <c r="S75" s="46"/>
      <c r="T75" s="46"/>
    </row>
    <row r="76" spans="1:20" s="38" customFormat="1" ht="30" customHeight="1" x14ac:dyDescent="0.25">
      <c r="A76" s="46">
        <v>66</v>
      </c>
      <c r="B76" s="74">
        <v>2510061067</v>
      </c>
      <c r="C76" s="76" t="s">
        <v>165</v>
      </c>
      <c r="D76" s="53" t="s">
        <v>690</v>
      </c>
      <c r="E76" s="53" t="s">
        <v>691</v>
      </c>
      <c r="F76" s="53" t="s">
        <v>692</v>
      </c>
      <c r="G76" s="53" t="s">
        <v>694</v>
      </c>
      <c r="H76" s="53" t="s">
        <v>693</v>
      </c>
      <c r="I76" s="53"/>
      <c r="J76" s="53"/>
      <c r="K76" s="53"/>
      <c r="L76" s="53"/>
      <c r="M76" s="53"/>
      <c r="N76" s="53"/>
      <c r="O76" s="53"/>
      <c r="P76" s="53"/>
      <c r="Q76" s="46">
        <f>$Q$10-SUMIF(D76:H76,"",$D$10:$H$10)</f>
        <v>15</v>
      </c>
      <c r="R76" s="46"/>
      <c r="S76" s="46"/>
      <c r="T76" s="46"/>
    </row>
    <row r="77" spans="1:20" s="38" customFormat="1" ht="30" customHeight="1" x14ac:dyDescent="0.25">
      <c r="A77" s="46">
        <v>67</v>
      </c>
      <c r="B77" s="74">
        <v>2510061068</v>
      </c>
      <c r="C77" s="76" t="s">
        <v>166</v>
      </c>
      <c r="D77" s="53" t="s">
        <v>690</v>
      </c>
      <c r="E77" s="53" t="s">
        <v>691</v>
      </c>
      <c r="F77" s="53" t="s">
        <v>692</v>
      </c>
      <c r="G77" s="53" t="s">
        <v>694</v>
      </c>
      <c r="H77" s="53" t="s">
        <v>693</v>
      </c>
      <c r="I77" s="53"/>
      <c r="J77" s="53"/>
      <c r="K77" s="53"/>
      <c r="L77" s="53"/>
      <c r="M77" s="53"/>
      <c r="N77" s="53"/>
      <c r="O77" s="53"/>
      <c r="P77" s="53"/>
      <c r="Q77" s="46">
        <f>$Q$10-SUMIF(D77:H77,"",$D$10:$H$10)</f>
        <v>15</v>
      </c>
      <c r="R77" s="46"/>
      <c r="S77" s="46"/>
      <c r="T77" s="46"/>
    </row>
    <row r="78" spans="1:20" s="38" customFormat="1" ht="30" customHeight="1" x14ac:dyDescent="0.25">
      <c r="A78" s="46">
        <v>68</v>
      </c>
      <c r="B78" s="74">
        <v>2510061069</v>
      </c>
      <c r="C78" s="76" t="s">
        <v>167</v>
      </c>
      <c r="D78" s="53" t="s">
        <v>690</v>
      </c>
      <c r="E78" s="53" t="s">
        <v>691</v>
      </c>
      <c r="F78" s="53" t="s">
        <v>692</v>
      </c>
      <c r="G78" s="53" t="s">
        <v>694</v>
      </c>
      <c r="H78" s="53" t="s">
        <v>693</v>
      </c>
      <c r="I78" s="53"/>
      <c r="J78" s="53"/>
      <c r="K78" s="53"/>
      <c r="L78" s="53"/>
      <c r="M78" s="53"/>
      <c r="N78" s="53"/>
      <c r="O78" s="53"/>
      <c r="P78" s="53"/>
      <c r="Q78" s="46">
        <f>$Q$10-SUMIF(D78:H78,"",$D$10:$H$10)</f>
        <v>15</v>
      </c>
      <c r="R78" s="46"/>
      <c r="S78" s="46"/>
      <c r="T78" s="46"/>
    </row>
    <row r="79" spans="1:20" s="38" customFormat="1" ht="30" customHeight="1" x14ac:dyDescent="0.25">
      <c r="A79" s="46">
        <v>69</v>
      </c>
      <c r="B79" s="74">
        <v>2510061070</v>
      </c>
      <c r="C79" s="76" t="s">
        <v>168</v>
      </c>
      <c r="D79" s="53" t="s">
        <v>690</v>
      </c>
      <c r="E79" s="53" t="s">
        <v>691</v>
      </c>
      <c r="F79" s="53" t="s">
        <v>692</v>
      </c>
      <c r="G79" s="53" t="s">
        <v>694</v>
      </c>
      <c r="H79" s="53" t="s">
        <v>693</v>
      </c>
      <c r="I79" s="53"/>
      <c r="J79" s="53"/>
      <c r="K79" s="53"/>
      <c r="L79" s="53"/>
      <c r="M79" s="53"/>
      <c r="N79" s="53"/>
      <c r="O79" s="53"/>
      <c r="P79" s="53"/>
      <c r="Q79" s="46">
        <f>$Q$10-SUMIF(D79:H79,"",$D$10:$H$10)</f>
        <v>15</v>
      </c>
      <c r="R79" s="46"/>
      <c r="S79" s="46"/>
      <c r="T79" s="46"/>
    </row>
    <row r="80" spans="1:20" s="38" customFormat="1" ht="30" customHeight="1" x14ac:dyDescent="0.25">
      <c r="A80" s="46">
        <v>70</v>
      </c>
      <c r="B80" s="74">
        <v>2510061071</v>
      </c>
      <c r="C80" s="76" t="s">
        <v>169</v>
      </c>
      <c r="D80" s="53" t="s">
        <v>690</v>
      </c>
      <c r="E80" s="53" t="s">
        <v>691</v>
      </c>
      <c r="F80" s="53" t="s">
        <v>692</v>
      </c>
      <c r="G80" s="53" t="s">
        <v>694</v>
      </c>
      <c r="H80" s="53" t="s">
        <v>693</v>
      </c>
      <c r="I80" s="53"/>
      <c r="J80" s="53"/>
      <c r="K80" s="53"/>
      <c r="L80" s="53"/>
      <c r="M80" s="53"/>
      <c r="N80" s="53"/>
      <c r="O80" s="53"/>
      <c r="P80" s="53"/>
      <c r="Q80" s="46">
        <f>$Q$10-SUMIF(D80:H80,"",$D$10:$H$10)</f>
        <v>15</v>
      </c>
      <c r="R80" s="46"/>
      <c r="S80" s="46"/>
      <c r="T80" s="46"/>
    </row>
    <row r="81" spans="1:20" s="38" customFormat="1" ht="30" customHeight="1" x14ac:dyDescent="0.25">
      <c r="A81" s="46">
        <v>71</v>
      </c>
      <c r="B81" s="74">
        <v>2510061072</v>
      </c>
      <c r="C81" s="76" t="s">
        <v>170</v>
      </c>
      <c r="D81" s="53" t="s">
        <v>690</v>
      </c>
      <c r="E81" s="53" t="s">
        <v>691</v>
      </c>
      <c r="F81" s="53"/>
      <c r="G81" s="53" t="s">
        <v>694</v>
      </c>
      <c r="H81" s="53" t="s">
        <v>693</v>
      </c>
      <c r="I81" s="53"/>
      <c r="J81" s="53"/>
      <c r="K81" s="53"/>
      <c r="L81" s="53"/>
      <c r="M81" s="53"/>
      <c r="N81" s="53"/>
      <c r="O81" s="53"/>
      <c r="P81" s="53"/>
      <c r="Q81" s="46">
        <f>$Q$10-SUMIF(D81:H81,"",$D$10:$H$10)</f>
        <v>11</v>
      </c>
      <c r="R81" s="46"/>
      <c r="S81" s="46"/>
      <c r="T81" s="46"/>
    </row>
    <row r="82" spans="1:20" s="38" customFormat="1" ht="30" customHeight="1" x14ac:dyDescent="0.25">
      <c r="A82" s="46">
        <v>72</v>
      </c>
      <c r="B82" s="74">
        <v>2510061073</v>
      </c>
      <c r="C82" s="76" t="s">
        <v>171</v>
      </c>
      <c r="D82" s="53" t="s">
        <v>690</v>
      </c>
      <c r="E82" s="53" t="s">
        <v>691</v>
      </c>
      <c r="F82" s="53" t="s">
        <v>692</v>
      </c>
      <c r="G82" s="53" t="s">
        <v>694</v>
      </c>
      <c r="H82" s="53" t="s">
        <v>693</v>
      </c>
      <c r="I82" s="53"/>
      <c r="J82" s="53"/>
      <c r="K82" s="53"/>
      <c r="L82" s="53"/>
      <c r="M82" s="53"/>
      <c r="N82" s="53"/>
      <c r="O82" s="53"/>
      <c r="P82" s="53"/>
      <c r="Q82" s="46">
        <f>$Q$10-SUMIF(D82:H82,"",$D$10:$H$10)</f>
        <v>15</v>
      </c>
      <c r="R82" s="46"/>
      <c r="S82" s="46"/>
      <c r="T82" s="46"/>
    </row>
    <row r="83" spans="1:20" s="38" customFormat="1" ht="30" customHeight="1" x14ac:dyDescent="0.25">
      <c r="A83" s="46">
        <v>73</v>
      </c>
      <c r="B83" s="74">
        <v>2510061074</v>
      </c>
      <c r="C83" s="76" t="s">
        <v>172</v>
      </c>
      <c r="D83" s="53" t="s">
        <v>690</v>
      </c>
      <c r="E83" s="53" t="s">
        <v>691</v>
      </c>
      <c r="F83" s="53" t="s">
        <v>692</v>
      </c>
      <c r="G83" s="53" t="s">
        <v>694</v>
      </c>
      <c r="H83" s="53" t="s">
        <v>693</v>
      </c>
      <c r="I83" s="53"/>
      <c r="J83" s="53"/>
      <c r="K83" s="53"/>
      <c r="L83" s="53"/>
      <c r="M83" s="53"/>
      <c r="N83" s="53"/>
      <c r="O83" s="53"/>
      <c r="P83" s="53"/>
      <c r="Q83" s="46">
        <f>$Q$10-SUMIF(D83:H83,"",$D$10:$H$10)</f>
        <v>15</v>
      </c>
      <c r="R83" s="46"/>
      <c r="S83" s="46"/>
      <c r="T83" s="46"/>
    </row>
    <row r="84" spans="1:20" s="38" customFormat="1" ht="30" customHeight="1" x14ac:dyDescent="0.25">
      <c r="A84" s="46">
        <v>74</v>
      </c>
      <c r="B84" s="74">
        <v>2510061075</v>
      </c>
      <c r="C84" s="76" t="s">
        <v>173</v>
      </c>
      <c r="D84" s="53" t="s">
        <v>690</v>
      </c>
      <c r="E84" s="53" t="s">
        <v>691</v>
      </c>
      <c r="F84" s="53" t="s">
        <v>692</v>
      </c>
      <c r="G84" s="53" t="s">
        <v>694</v>
      </c>
      <c r="H84" s="53" t="s">
        <v>693</v>
      </c>
      <c r="I84" s="53"/>
      <c r="J84" s="53"/>
      <c r="K84" s="53"/>
      <c r="L84" s="53"/>
      <c r="M84" s="53"/>
      <c r="N84" s="53"/>
      <c r="O84" s="53"/>
      <c r="P84" s="53"/>
      <c r="Q84" s="46">
        <f>$Q$10-SUMIF(D84:H84,"",$D$10:$H$10)</f>
        <v>15</v>
      </c>
      <c r="R84" s="46"/>
      <c r="S84" s="46"/>
      <c r="T84" s="46"/>
    </row>
    <row r="85" spans="1:20" s="38" customFormat="1" ht="30" customHeight="1" x14ac:dyDescent="0.25">
      <c r="A85" s="46">
        <v>75</v>
      </c>
      <c r="B85" s="74">
        <v>2510061076</v>
      </c>
      <c r="C85" s="76" t="s">
        <v>174</v>
      </c>
      <c r="D85" s="53" t="s">
        <v>690</v>
      </c>
      <c r="E85" s="53" t="s">
        <v>691</v>
      </c>
      <c r="F85" s="53" t="s">
        <v>692</v>
      </c>
      <c r="G85" s="53" t="s">
        <v>694</v>
      </c>
      <c r="H85" s="53" t="s">
        <v>693</v>
      </c>
      <c r="I85" s="53"/>
      <c r="J85" s="53"/>
      <c r="K85" s="53"/>
      <c r="L85" s="53"/>
      <c r="M85" s="53"/>
      <c r="N85" s="53"/>
      <c r="O85" s="53"/>
      <c r="P85" s="53"/>
      <c r="Q85" s="46">
        <f>$Q$10-SUMIF(D85:H85,"",$D$10:$H$10)</f>
        <v>15</v>
      </c>
      <c r="R85" s="46"/>
      <c r="S85" s="46"/>
      <c r="T85" s="46"/>
    </row>
    <row r="86" spans="1:20" s="38" customFormat="1" ht="30" customHeight="1" x14ac:dyDescent="0.25">
      <c r="A86" s="46">
        <v>76</v>
      </c>
      <c r="B86" s="74">
        <v>2510061077</v>
      </c>
      <c r="C86" s="76" t="s">
        <v>118</v>
      </c>
      <c r="D86" s="53" t="s">
        <v>690</v>
      </c>
      <c r="E86" s="53" t="s">
        <v>691</v>
      </c>
      <c r="F86" s="53" t="s">
        <v>692</v>
      </c>
      <c r="G86" s="53" t="s">
        <v>694</v>
      </c>
      <c r="H86" s="53" t="s">
        <v>693</v>
      </c>
      <c r="I86" s="53"/>
      <c r="J86" s="53"/>
      <c r="K86" s="53"/>
      <c r="L86" s="53"/>
      <c r="M86" s="53"/>
      <c r="N86" s="53"/>
      <c r="O86" s="53"/>
      <c r="P86" s="53"/>
      <c r="Q86" s="46">
        <f>$Q$10-SUMIF(D86:H86,"",$D$10:$H$10)</f>
        <v>15</v>
      </c>
      <c r="R86" s="46"/>
      <c r="S86" s="46"/>
      <c r="T86" s="46"/>
    </row>
    <row r="87" spans="1:20" s="38" customFormat="1" ht="30" customHeight="1" x14ac:dyDescent="0.25">
      <c r="A87" s="46">
        <v>77</v>
      </c>
      <c r="B87" s="74">
        <v>2510061078</v>
      </c>
      <c r="C87" s="76" t="s">
        <v>175</v>
      </c>
      <c r="D87" s="53" t="s">
        <v>690</v>
      </c>
      <c r="E87" s="53" t="s">
        <v>691</v>
      </c>
      <c r="F87" s="53" t="s">
        <v>692</v>
      </c>
      <c r="G87" s="53" t="s">
        <v>694</v>
      </c>
      <c r="H87" s="53" t="s">
        <v>693</v>
      </c>
      <c r="I87" s="53"/>
      <c r="J87" s="53"/>
      <c r="K87" s="53"/>
      <c r="L87" s="53"/>
      <c r="M87" s="53"/>
      <c r="N87" s="53"/>
      <c r="O87" s="53"/>
      <c r="P87" s="53"/>
      <c r="Q87" s="46">
        <f>$Q$10-SUMIF(D87:H87,"",$D$10:$H$10)</f>
        <v>15</v>
      </c>
      <c r="R87" s="46"/>
      <c r="S87" s="46"/>
      <c r="T87" s="46"/>
    </row>
    <row r="88" spans="1:20" s="38" customFormat="1" ht="30" customHeight="1" x14ac:dyDescent="0.25">
      <c r="A88" s="46">
        <v>78</v>
      </c>
      <c r="B88" s="74">
        <v>2510061079</v>
      </c>
      <c r="C88" s="76" t="s">
        <v>176</v>
      </c>
      <c r="D88" s="53" t="s">
        <v>690</v>
      </c>
      <c r="E88" s="53" t="s">
        <v>691</v>
      </c>
      <c r="F88" s="53" t="s">
        <v>692</v>
      </c>
      <c r="G88" s="53" t="s">
        <v>694</v>
      </c>
      <c r="H88" s="53" t="s">
        <v>693</v>
      </c>
      <c r="I88" s="53"/>
      <c r="J88" s="53"/>
      <c r="K88" s="53"/>
      <c r="L88" s="53"/>
      <c r="M88" s="53"/>
      <c r="N88" s="53"/>
      <c r="O88" s="53"/>
      <c r="P88" s="53"/>
      <c r="Q88" s="46">
        <f>$Q$10-SUMIF(D88:H88,"",$D$10:$H$10)</f>
        <v>15</v>
      </c>
      <c r="R88" s="46"/>
      <c r="S88" s="46"/>
      <c r="T88" s="46"/>
    </row>
    <row r="89" spans="1:20" s="38" customFormat="1" ht="30" customHeight="1" x14ac:dyDescent="0.25">
      <c r="A89" s="46">
        <v>79</v>
      </c>
      <c r="B89" s="74">
        <v>2510061080</v>
      </c>
      <c r="C89" s="76" t="s">
        <v>101</v>
      </c>
      <c r="D89" s="53" t="s">
        <v>690</v>
      </c>
      <c r="E89" s="53" t="s">
        <v>691</v>
      </c>
      <c r="F89" s="53" t="s">
        <v>692</v>
      </c>
      <c r="G89" s="53" t="s">
        <v>694</v>
      </c>
      <c r="H89" s="53" t="s">
        <v>693</v>
      </c>
      <c r="I89" s="53"/>
      <c r="J89" s="53"/>
      <c r="K89" s="53"/>
      <c r="L89" s="53"/>
      <c r="M89" s="53"/>
      <c r="N89" s="53"/>
      <c r="O89" s="53"/>
      <c r="P89" s="53"/>
      <c r="Q89" s="46">
        <f>$Q$10-SUMIF(D89:H89,"",$D$10:$H$10)</f>
        <v>15</v>
      </c>
      <c r="R89" s="46"/>
      <c r="S89" s="46"/>
      <c r="T89" s="46"/>
    </row>
    <row r="90" spans="1:20" ht="21" customHeight="1" x14ac:dyDescent="0.25">
      <c r="D90" s="39"/>
      <c r="E90" s="39"/>
      <c r="K90" s="152" t="s">
        <v>739</v>
      </c>
      <c r="L90" s="152"/>
      <c r="M90" s="152"/>
      <c r="N90" s="152"/>
      <c r="O90" s="152"/>
      <c r="P90" s="152"/>
      <c r="Q90" s="152"/>
      <c r="R90" s="152"/>
      <c r="S90" s="152"/>
    </row>
    <row r="91" spans="1:20" ht="21" customHeight="1" x14ac:dyDescent="0.25">
      <c r="D91" s="39"/>
      <c r="E91" s="39"/>
      <c r="K91" s="153" t="s">
        <v>740</v>
      </c>
      <c r="L91" s="153"/>
      <c r="M91" s="153"/>
      <c r="N91" s="153"/>
      <c r="O91" s="153"/>
      <c r="P91" s="153"/>
      <c r="Q91" s="153"/>
      <c r="R91" s="153"/>
      <c r="S91" s="153"/>
    </row>
    <row r="92" spans="1:20" x14ac:dyDescent="0.25">
      <c r="D92" s="39"/>
      <c r="E92" s="39"/>
    </row>
    <row r="93" spans="1:20" x14ac:dyDescent="0.25">
      <c r="D93" s="39"/>
      <c r="E93" s="39"/>
    </row>
    <row r="94" spans="1:20" x14ac:dyDescent="0.25">
      <c r="D94" s="39"/>
      <c r="E94" s="39"/>
    </row>
    <row r="95" spans="1:20" x14ac:dyDescent="0.25">
      <c r="D95" s="39"/>
      <c r="E95" s="39"/>
    </row>
    <row r="96" spans="1:20" x14ac:dyDescent="0.25">
      <c r="D96" s="39"/>
      <c r="E96" s="39"/>
    </row>
    <row r="97" spans="4:5" x14ac:dyDescent="0.25">
      <c r="D97" s="39"/>
      <c r="E97" s="39"/>
    </row>
    <row r="98" spans="4:5" x14ac:dyDescent="0.25">
      <c r="D98" s="39"/>
      <c r="E98" s="39"/>
    </row>
    <row r="99" spans="4:5" x14ac:dyDescent="0.25">
      <c r="D99" s="39"/>
      <c r="E99" s="39"/>
    </row>
    <row r="100" spans="4:5" x14ac:dyDescent="0.25">
      <c r="D100" s="39"/>
      <c r="E100" s="39"/>
    </row>
    <row r="101" spans="4:5" x14ac:dyDescent="0.25">
      <c r="D101" s="39"/>
      <c r="E101" s="39"/>
    </row>
    <row r="102" spans="4:5" x14ac:dyDescent="0.25">
      <c r="D102" s="39"/>
      <c r="E102" s="39"/>
    </row>
    <row r="103" spans="4:5" x14ac:dyDescent="0.25">
      <c r="D103" s="39"/>
      <c r="E103" s="39"/>
    </row>
    <row r="104" spans="4:5" x14ac:dyDescent="0.25">
      <c r="D104" s="39"/>
      <c r="E104" s="39"/>
    </row>
    <row r="105" spans="4:5" x14ac:dyDescent="0.25">
      <c r="D105" s="39"/>
      <c r="E105" s="39"/>
    </row>
    <row r="106" spans="4:5" x14ac:dyDescent="0.25">
      <c r="D106" s="39"/>
      <c r="E106" s="39"/>
    </row>
    <row r="107" spans="4:5" x14ac:dyDescent="0.25">
      <c r="D107" s="39"/>
      <c r="E107" s="39"/>
    </row>
    <row r="108" spans="4:5" x14ac:dyDescent="0.25">
      <c r="D108" s="39"/>
      <c r="E108" s="39"/>
    </row>
    <row r="109" spans="4:5" x14ac:dyDescent="0.25">
      <c r="D109" s="39"/>
      <c r="E109" s="39"/>
    </row>
    <row r="110" spans="4:5" x14ac:dyDescent="0.25">
      <c r="D110" s="39"/>
      <c r="E110" s="39"/>
    </row>
    <row r="111" spans="4:5" x14ac:dyDescent="0.25">
      <c r="D111" s="39"/>
      <c r="E111" s="39"/>
    </row>
    <row r="112" spans="4:5" x14ac:dyDescent="0.25">
      <c r="D112" s="39"/>
      <c r="E112" s="39"/>
    </row>
    <row r="113" spans="4:5" x14ac:dyDescent="0.25">
      <c r="D113" s="39"/>
      <c r="E113" s="39"/>
    </row>
    <row r="114" spans="4:5" x14ac:dyDescent="0.25">
      <c r="D114" s="39"/>
      <c r="E114" s="39"/>
    </row>
    <row r="115" spans="4:5" x14ac:dyDescent="0.25">
      <c r="D115" s="39"/>
      <c r="E115" s="39"/>
    </row>
    <row r="116" spans="4:5" x14ac:dyDescent="0.25">
      <c r="D116" s="39"/>
      <c r="E116" s="39"/>
    </row>
    <row r="117" spans="4:5" x14ac:dyDescent="0.25">
      <c r="D117" s="39"/>
      <c r="E117" s="39"/>
    </row>
    <row r="118" spans="4:5" x14ac:dyDescent="0.25">
      <c r="D118" s="39"/>
      <c r="E118" s="39"/>
    </row>
    <row r="119" spans="4:5" x14ac:dyDescent="0.25">
      <c r="D119" s="39"/>
      <c r="E119" s="39"/>
    </row>
    <row r="120" spans="4:5" x14ac:dyDescent="0.25">
      <c r="D120" s="39"/>
      <c r="E120" s="39"/>
    </row>
    <row r="121" spans="4:5" x14ac:dyDescent="0.25">
      <c r="D121" s="39"/>
      <c r="E121" s="39"/>
    </row>
    <row r="122" spans="4:5" x14ac:dyDescent="0.25">
      <c r="D122" s="39"/>
      <c r="E122" s="39"/>
    </row>
    <row r="123" spans="4:5" x14ac:dyDescent="0.25">
      <c r="D123" s="39"/>
      <c r="E123" s="39"/>
    </row>
    <row r="124" spans="4:5" x14ac:dyDescent="0.25">
      <c r="D124" s="39"/>
      <c r="E124" s="39"/>
    </row>
    <row r="125" spans="4:5" x14ac:dyDescent="0.25">
      <c r="D125" s="39"/>
      <c r="E125" s="39"/>
    </row>
    <row r="126" spans="4:5" x14ac:dyDescent="0.25">
      <c r="D126" s="39"/>
      <c r="E126" s="39"/>
    </row>
    <row r="127" spans="4:5" x14ac:dyDescent="0.25">
      <c r="D127" s="39"/>
      <c r="E127" s="39"/>
    </row>
    <row r="128" spans="4:5" x14ac:dyDescent="0.25">
      <c r="D128" s="39"/>
      <c r="E128" s="39"/>
    </row>
    <row r="129" spans="4:5" x14ac:dyDescent="0.25">
      <c r="D129" s="39"/>
      <c r="E129" s="39"/>
    </row>
    <row r="130" spans="4:5" x14ac:dyDescent="0.25">
      <c r="D130" s="39"/>
      <c r="E130" s="39"/>
    </row>
    <row r="131" spans="4:5" x14ac:dyDescent="0.25">
      <c r="D131" s="39"/>
      <c r="E131" s="39"/>
    </row>
    <row r="132" spans="4:5" x14ac:dyDescent="0.25">
      <c r="D132" s="39"/>
      <c r="E132" s="39"/>
    </row>
    <row r="133" spans="4:5" x14ac:dyDescent="0.25">
      <c r="D133" s="39"/>
      <c r="E133" s="39"/>
    </row>
    <row r="134" spans="4:5" x14ac:dyDescent="0.25">
      <c r="D134" s="39"/>
      <c r="E134" s="39"/>
    </row>
    <row r="135" spans="4:5" x14ac:dyDescent="0.25">
      <c r="D135" s="39"/>
      <c r="E135" s="39"/>
    </row>
    <row r="136" spans="4:5" x14ac:dyDescent="0.25">
      <c r="D136" s="39"/>
      <c r="E136" s="39"/>
    </row>
    <row r="137" spans="4:5" x14ac:dyDescent="0.25">
      <c r="D137" s="39"/>
      <c r="E137" s="39"/>
    </row>
    <row r="138" spans="4:5" x14ac:dyDescent="0.25">
      <c r="D138" s="39"/>
      <c r="E138" s="39"/>
    </row>
    <row r="139" spans="4:5" x14ac:dyDescent="0.25">
      <c r="D139" s="39"/>
      <c r="E139" s="39"/>
    </row>
    <row r="140" spans="4:5" x14ac:dyDescent="0.25">
      <c r="D140" s="39"/>
      <c r="E140" s="39"/>
    </row>
    <row r="141" spans="4:5" x14ac:dyDescent="0.25">
      <c r="D141" s="39"/>
      <c r="E141" s="39"/>
    </row>
    <row r="142" spans="4:5" x14ac:dyDescent="0.25">
      <c r="D142" s="39"/>
      <c r="E142" s="39"/>
    </row>
    <row r="143" spans="4:5" x14ac:dyDescent="0.25">
      <c r="D143" s="39"/>
      <c r="E143" s="39"/>
    </row>
    <row r="144" spans="4:5" x14ac:dyDescent="0.25">
      <c r="D144" s="39"/>
      <c r="E144" s="39"/>
    </row>
    <row r="145" spans="4:5" x14ac:dyDescent="0.25">
      <c r="D145" s="39"/>
      <c r="E145" s="39"/>
    </row>
    <row r="146" spans="4:5" x14ac:dyDescent="0.25">
      <c r="D146" s="39"/>
      <c r="E146" s="39"/>
    </row>
    <row r="147" spans="4:5" x14ac:dyDescent="0.25">
      <c r="D147" s="39"/>
      <c r="E147" s="39"/>
    </row>
    <row r="148" spans="4:5" x14ac:dyDescent="0.25">
      <c r="D148" s="39"/>
      <c r="E148" s="39"/>
    </row>
    <row r="149" spans="4:5" x14ac:dyDescent="0.25">
      <c r="D149" s="39"/>
      <c r="E149" s="39"/>
    </row>
    <row r="150" spans="4:5" x14ac:dyDescent="0.25">
      <c r="D150" s="39"/>
      <c r="E150" s="39"/>
    </row>
    <row r="151" spans="4:5" x14ac:dyDescent="0.25">
      <c r="D151" s="39"/>
      <c r="E151" s="39"/>
    </row>
    <row r="152" spans="4:5" x14ac:dyDescent="0.25">
      <c r="D152" s="39"/>
      <c r="E152" s="39"/>
    </row>
    <row r="153" spans="4:5" x14ac:dyDescent="0.25">
      <c r="D153" s="39"/>
      <c r="E153" s="39"/>
    </row>
    <row r="154" spans="4:5" x14ac:dyDescent="0.25">
      <c r="D154" s="39"/>
      <c r="E154" s="39"/>
    </row>
    <row r="155" spans="4:5" x14ac:dyDescent="0.25">
      <c r="D155" s="39"/>
      <c r="E155" s="39"/>
    </row>
    <row r="156" spans="4:5" x14ac:dyDescent="0.25">
      <c r="D156" s="39"/>
      <c r="E156" s="39"/>
    </row>
    <row r="157" spans="4:5" x14ac:dyDescent="0.25">
      <c r="D157" s="39"/>
      <c r="E157" s="39"/>
    </row>
    <row r="158" spans="4:5" x14ac:dyDescent="0.25">
      <c r="D158" s="39"/>
      <c r="E158" s="39"/>
    </row>
    <row r="159" spans="4:5" x14ac:dyDescent="0.25">
      <c r="D159" s="39"/>
      <c r="E159" s="39"/>
    </row>
    <row r="160" spans="4:5" x14ac:dyDescent="0.25">
      <c r="D160" s="39"/>
      <c r="E160" s="39"/>
    </row>
    <row r="161" spans="4:5" x14ac:dyDescent="0.25">
      <c r="D161" s="39"/>
      <c r="E161" s="39"/>
    </row>
    <row r="162" spans="4:5" x14ac:dyDescent="0.25">
      <c r="D162" s="39"/>
      <c r="E162" s="39"/>
    </row>
    <row r="163" spans="4:5" x14ac:dyDescent="0.25">
      <c r="D163" s="39"/>
      <c r="E163" s="39"/>
    </row>
    <row r="164" spans="4:5" x14ac:dyDescent="0.25">
      <c r="D164" s="39"/>
      <c r="E164" s="39"/>
    </row>
    <row r="165" spans="4:5" x14ac:dyDescent="0.25">
      <c r="D165" s="39"/>
      <c r="E165" s="39"/>
    </row>
    <row r="166" spans="4:5" x14ac:dyDescent="0.25">
      <c r="D166" s="39"/>
      <c r="E166" s="39"/>
    </row>
    <row r="167" spans="4:5" x14ac:dyDescent="0.25">
      <c r="D167" s="39"/>
      <c r="E167" s="39"/>
    </row>
    <row r="168" spans="4:5" x14ac:dyDescent="0.25">
      <c r="D168" s="39"/>
      <c r="E168" s="39"/>
    </row>
    <row r="169" spans="4:5" x14ac:dyDescent="0.25">
      <c r="D169" s="39"/>
      <c r="E169" s="39"/>
    </row>
    <row r="170" spans="4:5" x14ac:dyDescent="0.25">
      <c r="D170" s="39"/>
      <c r="E170" s="39"/>
    </row>
    <row r="171" spans="4:5" x14ac:dyDescent="0.25">
      <c r="D171" s="39"/>
      <c r="E171" s="39"/>
    </row>
    <row r="172" spans="4:5" x14ac:dyDescent="0.25">
      <c r="D172" s="39"/>
      <c r="E172" s="39"/>
    </row>
    <row r="173" spans="4:5" x14ac:dyDescent="0.25">
      <c r="D173" s="39"/>
      <c r="E173" s="39"/>
    </row>
    <row r="174" spans="4:5" x14ac:dyDescent="0.25">
      <c r="D174" s="39"/>
      <c r="E174" s="39"/>
    </row>
    <row r="175" spans="4:5" x14ac:dyDescent="0.25">
      <c r="D175" s="39"/>
      <c r="E175" s="39"/>
    </row>
    <row r="176" spans="4:5" x14ac:dyDescent="0.25">
      <c r="D176" s="39"/>
      <c r="E176" s="39"/>
    </row>
    <row r="177" spans="4:5" x14ac:dyDescent="0.25">
      <c r="D177" s="39"/>
      <c r="E177" s="39"/>
    </row>
    <row r="178" spans="4:5" x14ac:dyDescent="0.25">
      <c r="D178" s="39"/>
      <c r="E178" s="39"/>
    </row>
    <row r="179" spans="4:5" x14ac:dyDescent="0.25">
      <c r="D179" s="39"/>
      <c r="E179" s="39"/>
    </row>
    <row r="180" spans="4:5" x14ac:dyDescent="0.25">
      <c r="D180" s="39"/>
      <c r="E180" s="39"/>
    </row>
    <row r="181" spans="4:5" x14ac:dyDescent="0.25">
      <c r="D181" s="39"/>
      <c r="E181" s="39"/>
    </row>
    <row r="182" spans="4:5" x14ac:dyDescent="0.25">
      <c r="D182" s="39"/>
      <c r="E182" s="39"/>
    </row>
    <row r="183" spans="4:5" x14ac:dyDescent="0.25">
      <c r="D183" s="39"/>
      <c r="E183" s="39"/>
    </row>
    <row r="184" spans="4:5" x14ac:dyDescent="0.25">
      <c r="D184" s="39"/>
      <c r="E184" s="39"/>
    </row>
    <row r="185" spans="4:5" x14ac:dyDescent="0.25">
      <c r="D185" s="39"/>
      <c r="E185" s="39"/>
    </row>
    <row r="186" spans="4:5" x14ac:dyDescent="0.25">
      <c r="D186" s="39"/>
      <c r="E186" s="39"/>
    </row>
    <row r="187" spans="4:5" x14ac:dyDescent="0.25">
      <c r="D187" s="39"/>
      <c r="E187" s="39"/>
    </row>
    <row r="188" spans="4:5" x14ac:dyDescent="0.25">
      <c r="D188" s="39"/>
      <c r="E188" s="39"/>
    </row>
    <row r="189" spans="4:5" x14ac:dyDescent="0.25">
      <c r="D189" s="39"/>
      <c r="E189" s="39"/>
    </row>
    <row r="190" spans="4:5" x14ac:dyDescent="0.25">
      <c r="D190" s="39"/>
      <c r="E190" s="39"/>
    </row>
    <row r="191" spans="4:5" x14ac:dyDescent="0.25">
      <c r="D191" s="39"/>
      <c r="E191" s="39"/>
    </row>
    <row r="192" spans="4:5" x14ac:dyDescent="0.25">
      <c r="D192" s="39"/>
      <c r="E192" s="39"/>
    </row>
    <row r="193" spans="4:5" x14ac:dyDescent="0.25">
      <c r="D193" s="39"/>
      <c r="E193" s="39"/>
    </row>
    <row r="194" spans="4:5" x14ac:dyDescent="0.25">
      <c r="D194" s="39"/>
      <c r="E194" s="39"/>
    </row>
    <row r="195" spans="4:5" x14ac:dyDescent="0.25">
      <c r="D195" s="39"/>
      <c r="E195" s="39"/>
    </row>
    <row r="196" spans="4:5" x14ac:dyDescent="0.25">
      <c r="D196" s="39"/>
      <c r="E196" s="39"/>
    </row>
    <row r="197" spans="4:5" x14ac:dyDescent="0.25">
      <c r="D197" s="39"/>
      <c r="E197" s="39"/>
    </row>
    <row r="198" spans="4:5" x14ac:dyDescent="0.25">
      <c r="D198" s="39"/>
      <c r="E198" s="39"/>
    </row>
    <row r="199" spans="4:5" x14ac:dyDescent="0.25">
      <c r="D199" s="39"/>
      <c r="E199" s="39"/>
    </row>
    <row r="200" spans="4:5" x14ac:dyDescent="0.25">
      <c r="D200" s="39"/>
      <c r="E200" s="39"/>
    </row>
    <row r="201" spans="4:5" x14ac:dyDescent="0.25">
      <c r="D201" s="39"/>
      <c r="E201" s="39"/>
    </row>
    <row r="202" spans="4:5" x14ac:dyDescent="0.25">
      <c r="D202" s="39"/>
      <c r="E202" s="39"/>
    </row>
    <row r="203" spans="4:5" x14ac:dyDescent="0.25">
      <c r="D203" s="39"/>
      <c r="E203" s="39"/>
    </row>
    <row r="204" spans="4:5" x14ac:dyDescent="0.25">
      <c r="D204" s="39"/>
      <c r="E204" s="39"/>
    </row>
    <row r="205" spans="4:5" x14ac:dyDescent="0.25">
      <c r="D205" s="39"/>
      <c r="E205" s="39"/>
    </row>
    <row r="206" spans="4:5" x14ac:dyDescent="0.25">
      <c r="D206" s="39"/>
      <c r="E206" s="39"/>
    </row>
    <row r="207" spans="4:5" x14ac:dyDescent="0.25">
      <c r="D207" s="39"/>
      <c r="E207" s="39"/>
    </row>
    <row r="208" spans="4:5" x14ac:dyDescent="0.25">
      <c r="D208" s="39"/>
      <c r="E208" s="39"/>
    </row>
    <row r="209" spans="4:5" x14ac:dyDescent="0.25">
      <c r="D209" s="39"/>
      <c r="E209" s="39"/>
    </row>
    <row r="210" spans="4:5" x14ac:dyDescent="0.25">
      <c r="D210" s="39"/>
      <c r="E210" s="39"/>
    </row>
    <row r="211" spans="4:5" x14ac:dyDescent="0.25">
      <c r="D211" s="39"/>
      <c r="E211" s="39"/>
    </row>
    <row r="212" spans="4:5" x14ac:dyDescent="0.25">
      <c r="D212" s="39"/>
      <c r="E212" s="39"/>
    </row>
    <row r="213" spans="4:5" x14ac:dyDescent="0.25">
      <c r="D213" s="39"/>
      <c r="E213" s="39"/>
    </row>
    <row r="214" spans="4:5" x14ac:dyDescent="0.25">
      <c r="D214" s="39"/>
      <c r="E214" s="39"/>
    </row>
    <row r="215" spans="4:5" x14ac:dyDescent="0.25">
      <c r="D215" s="39"/>
      <c r="E215" s="39"/>
    </row>
    <row r="216" spans="4:5" x14ac:dyDescent="0.25">
      <c r="D216" s="39"/>
      <c r="E216" s="39"/>
    </row>
    <row r="217" spans="4:5" x14ac:dyDescent="0.25">
      <c r="D217" s="39"/>
      <c r="E217" s="39"/>
    </row>
    <row r="218" spans="4:5" x14ac:dyDescent="0.25">
      <c r="D218" s="39"/>
      <c r="E218" s="39"/>
    </row>
    <row r="219" spans="4:5" x14ac:dyDescent="0.25">
      <c r="D219" s="39"/>
      <c r="E219" s="39"/>
    </row>
    <row r="220" spans="4:5" x14ac:dyDescent="0.25">
      <c r="D220" s="39"/>
      <c r="E220" s="39"/>
    </row>
    <row r="221" spans="4:5" x14ac:dyDescent="0.25">
      <c r="D221" s="39"/>
      <c r="E221" s="39"/>
    </row>
    <row r="222" spans="4:5" x14ac:dyDescent="0.25">
      <c r="D222" s="39"/>
      <c r="E222" s="39"/>
    </row>
    <row r="223" spans="4:5" x14ac:dyDescent="0.25">
      <c r="D223" s="39"/>
      <c r="E223" s="39"/>
    </row>
    <row r="224" spans="4:5" x14ac:dyDescent="0.25">
      <c r="D224" s="39"/>
      <c r="E224" s="39"/>
    </row>
    <row r="225" spans="4:5" x14ac:dyDescent="0.25">
      <c r="D225" s="39"/>
      <c r="E225" s="39"/>
    </row>
    <row r="226" spans="4:5" x14ac:dyDescent="0.25">
      <c r="D226" s="39"/>
      <c r="E226" s="39"/>
    </row>
    <row r="227" spans="4:5" x14ac:dyDescent="0.25">
      <c r="D227" s="39"/>
      <c r="E227" s="39"/>
    </row>
    <row r="228" spans="4:5" x14ac:dyDescent="0.25">
      <c r="D228" s="39"/>
      <c r="E228" s="39"/>
    </row>
    <row r="229" spans="4:5" x14ac:dyDescent="0.25">
      <c r="D229" s="39"/>
      <c r="E229" s="39"/>
    </row>
    <row r="230" spans="4:5" x14ac:dyDescent="0.25">
      <c r="D230" s="39"/>
      <c r="E230" s="39"/>
    </row>
    <row r="231" spans="4:5" x14ac:dyDescent="0.25">
      <c r="D231" s="39"/>
      <c r="E231" s="39"/>
    </row>
    <row r="232" spans="4:5" x14ac:dyDescent="0.25">
      <c r="D232" s="39"/>
      <c r="E232" s="39"/>
    </row>
    <row r="233" spans="4:5" x14ac:dyDescent="0.25">
      <c r="D233" s="39"/>
      <c r="E233" s="39"/>
    </row>
    <row r="234" spans="4:5" x14ac:dyDescent="0.25">
      <c r="D234" s="39"/>
      <c r="E234" s="39"/>
    </row>
    <row r="235" spans="4:5" x14ac:dyDescent="0.25">
      <c r="D235" s="39"/>
      <c r="E235" s="39"/>
    </row>
    <row r="236" spans="4:5" x14ac:dyDescent="0.25">
      <c r="D236" s="39"/>
      <c r="E236" s="39"/>
    </row>
    <row r="237" spans="4:5" x14ac:dyDescent="0.25">
      <c r="D237" s="39"/>
      <c r="E237" s="39"/>
    </row>
    <row r="238" spans="4:5" x14ac:dyDescent="0.25">
      <c r="D238" s="39"/>
      <c r="E238" s="39"/>
    </row>
    <row r="239" spans="4:5" x14ac:dyDescent="0.25">
      <c r="D239" s="39"/>
      <c r="E239" s="39"/>
    </row>
    <row r="240" spans="4:5" x14ac:dyDescent="0.25">
      <c r="D240" s="39"/>
      <c r="E240" s="39"/>
    </row>
    <row r="241" spans="4:5" x14ac:dyDescent="0.25">
      <c r="D241" s="39"/>
      <c r="E241" s="39"/>
    </row>
    <row r="242" spans="4:5" x14ac:dyDescent="0.25">
      <c r="D242" s="39"/>
      <c r="E242" s="39"/>
    </row>
    <row r="243" spans="4:5" x14ac:dyDescent="0.25">
      <c r="D243" s="39"/>
      <c r="E243" s="39"/>
    </row>
    <row r="244" spans="4:5" x14ac:dyDescent="0.25">
      <c r="D244" s="39"/>
      <c r="E244" s="39"/>
    </row>
    <row r="245" spans="4:5" x14ac:dyDescent="0.25">
      <c r="D245" s="39"/>
      <c r="E245" s="39"/>
    </row>
    <row r="246" spans="4:5" x14ac:dyDescent="0.25">
      <c r="D246" s="39"/>
      <c r="E246" s="39"/>
    </row>
    <row r="247" spans="4:5" x14ac:dyDescent="0.25">
      <c r="D247" s="39"/>
      <c r="E247" s="39"/>
    </row>
    <row r="248" spans="4:5" x14ac:dyDescent="0.25">
      <c r="D248" s="39"/>
      <c r="E248" s="39"/>
    </row>
    <row r="249" spans="4:5" x14ac:dyDescent="0.25">
      <c r="D249" s="39"/>
      <c r="E249" s="39"/>
    </row>
    <row r="250" spans="4:5" x14ac:dyDescent="0.25">
      <c r="D250" s="39"/>
      <c r="E250" s="39"/>
    </row>
    <row r="251" spans="4:5" x14ac:dyDescent="0.25">
      <c r="D251" s="39"/>
      <c r="E251" s="39"/>
    </row>
    <row r="252" spans="4:5" x14ac:dyDescent="0.25">
      <c r="D252" s="39"/>
      <c r="E252" s="39"/>
    </row>
    <row r="253" spans="4:5" x14ac:dyDescent="0.25">
      <c r="D253" s="39"/>
      <c r="E253" s="39"/>
    </row>
    <row r="254" spans="4:5" x14ac:dyDescent="0.25">
      <c r="D254" s="39"/>
      <c r="E254" s="39"/>
    </row>
    <row r="255" spans="4:5" x14ac:dyDescent="0.25">
      <c r="D255" s="39"/>
      <c r="E255" s="39"/>
    </row>
    <row r="256" spans="4:5" x14ac:dyDescent="0.25">
      <c r="D256" s="39"/>
      <c r="E256" s="39"/>
    </row>
    <row r="257" spans="4:5" x14ac:dyDescent="0.25">
      <c r="D257" s="39"/>
      <c r="E257" s="39"/>
    </row>
    <row r="258" spans="4:5" x14ac:dyDescent="0.25">
      <c r="D258" s="39"/>
      <c r="E258" s="39"/>
    </row>
    <row r="259" spans="4:5" x14ac:dyDescent="0.25">
      <c r="D259" s="39"/>
      <c r="E259" s="39"/>
    </row>
    <row r="260" spans="4:5" x14ac:dyDescent="0.25">
      <c r="D260" s="39"/>
      <c r="E260" s="39"/>
    </row>
    <row r="261" spans="4:5" x14ac:dyDescent="0.25">
      <c r="D261" s="39"/>
      <c r="E261" s="39"/>
    </row>
    <row r="262" spans="4:5" x14ac:dyDescent="0.25">
      <c r="D262" s="39"/>
      <c r="E262" s="39"/>
    </row>
    <row r="263" spans="4:5" x14ac:dyDescent="0.25">
      <c r="D263" s="39"/>
      <c r="E263" s="39"/>
    </row>
    <row r="264" spans="4:5" x14ac:dyDescent="0.25">
      <c r="D264" s="39"/>
      <c r="E264" s="39"/>
    </row>
    <row r="265" spans="4:5" x14ac:dyDescent="0.25">
      <c r="D265" s="39"/>
      <c r="E265" s="39"/>
    </row>
    <row r="266" spans="4:5" x14ac:dyDescent="0.25">
      <c r="D266" s="39"/>
      <c r="E266" s="39"/>
    </row>
    <row r="267" spans="4:5" x14ac:dyDescent="0.25">
      <c r="D267" s="39"/>
      <c r="E267" s="39"/>
    </row>
    <row r="268" spans="4:5" x14ac:dyDescent="0.25">
      <c r="D268" s="39"/>
      <c r="E268" s="39"/>
    </row>
    <row r="269" spans="4:5" x14ac:dyDescent="0.25">
      <c r="D269" s="39"/>
      <c r="E269" s="39"/>
    </row>
    <row r="270" spans="4:5" x14ac:dyDescent="0.25">
      <c r="D270" s="39"/>
      <c r="E270" s="39"/>
    </row>
    <row r="271" spans="4:5" x14ac:dyDescent="0.25">
      <c r="D271" s="39"/>
      <c r="E271" s="39"/>
    </row>
    <row r="272" spans="4:5" x14ac:dyDescent="0.25">
      <c r="D272" s="39"/>
      <c r="E272" s="39"/>
    </row>
    <row r="273" spans="4:5" x14ac:dyDescent="0.25">
      <c r="D273" s="39"/>
      <c r="E273" s="39"/>
    </row>
    <row r="274" spans="4:5" x14ac:dyDescent="0.25">
      <c r="D274" s="39"/>
      <c r="E274" s="39"/>
    </row>
    <row r="275" spans="4:5" x14ac:dyDescent="0.25">
      <c r="D275" s="39"/>
      <c r="E275" s="39"/>
    </row>
    <row r="276" spans="4:5" x14ac:dyDescent="0.25">
      <c r="D276" s="39"/>
      <c r="E276" s="39"/>
    </row>
    <row r="277" spans="4:5" x14ac:dyDescent="0.25">
      <c r="D277" s="39"/>
      <c r="E277" s="39"/>
    </row>
    <row r="278" spans="4:5" x14ac:dyDescent="0.25">
      <c r="D278" s="39"/>
      <c r="E278" s="39"/>
    </row>
    <row r="279" spans="4:5" x14ac:dyDescent="0.25">
      <c r="D279" s="39"/>
      <c r="E279" s="39"/>
    </row>
    <row r="280" spans="4:5" x14ac:dyDescent="0.25">
      <c r="D280" s="39"/>
      <c r="E280" s="39"/>
    </row>
    <row r="281" spans="4:5" x14ac:dyDescent="0.25">
      <c r="D281" s="39"/>
      <c r="E281" s="39"/>
    </row>
    <row r="282" spans="4:5" x14ac:dyDescent="0.25">
      <c r="D282" s="39"/>
      <c r="E282" s="39"/>
    </row>
    <row r="283" spans="4:5" x14ac:dyDescent="0.25">
      <c r="D283" s="39"/>
      <c r="E283" s="39"/>
    </row>
    <row r="284" spans="4:5" x14ac:dyDescent="0.25">
      <c r="D284" s="39"/>
      <c r="E284" s="39"/>
    </row>
    <row r="285" spans="4:5" x14ac:dyDescent="0.25">
      <c r="D285" s="39"/>
      <c r="E285" s="39"/>
    </row>
    <row r="286" spans="4:5" x14ac:dyDescent="0.25">
      <c r="D286" s="39"/>
      <c r="E286" s="39"/>
    </row>
    <row r="287" spans="4:5" x14ac:dyDescent="0.25">
      <c r="D287" s="39"/>
      <c r="E287" s="39"/>
    </row>
    <row r="288" spans="4:5" x14ac:dyDescent="0.25">
      <c r="D288" s="39"/>
      <c r="E288" s="39"/>
    </row>
    <row r="289" spans="4:5" x14ac:dyDescent="0.25">
      <c r="D289" s="39"/>
      <c r="E289" s="39"/>
    </row>
    <row r="290" spans="4:5" x14ac:dyDescent="0.25">
      <c r="D290" s="39"/>
      <c r="E290" s="39"/>
    </row>
    <row r="291" spans="4:5" x14ac:dyDescent="0.25">
      <c r="D291" s="39"/>
      <c r="E291" s="39"/>
    </row>
    <row r="292" spans="4:5" x14ac:dyDescent="0.25">
      <c r="D292" s="39"/>
      <c r="E292" s="39"/>
    </row>
    <row r="293" spans="4:5" x14ac:dyDescent="0.25">
      <c r="D293" s="39"/>
      <c r="E293" s="39"/>
    </row>
    <row r="294" spans="4:5" x14ac:dyDescent="0.25">
      <c r="D294" s="39"/>
      <c r="E294" s="39"/>
    </row>
    <row r="295" spans="4:5" x14ac:dyDescent="0.25">
      <c r="D295" s="39"/>
      <c r="E295" s="39"/>
    </row>
    <row r="296" spans="4:5" x14ac:dyDescent="0.25">
      <c r="D296" s="39"/>
      <c r="E296" s="39"/>
    </row>
    <row r="297" spans="4:5" x14ac:dyDescent="0.25">
      <c r="D297" s="39"/>
      <c r="E297" s="39"/>
    </row>
    <row r="298" spans="4:5" x14ac:dyDescent="0.25">
      <c r="D298" s="39"/>
      <c r="E298" s="39"/>
    </row>
    <row r="299" spans="4:5" x14ac:dyDescent="0.25">
      <c r="D299" s="39"/>
      <c r="E299" s="39"/>
    </row>
    <row r="300" spans="4:5" x14ac:dyDescent="0.25">
      <c r="D300" s="39"/>
      <c r="E300" s="39"/>
    </row>
    <row r="301" spans="4:5" x14ac:dyDescent="0.25">
      <c r="D301" s="39"/>
      <c r="E301" s="39"/>
    </row>
    <row r="302" spans="4:5" x14ac:dyDescent="0.25">
      <c r="D302" s="39"/>
      <c r="E302" s="39"/>
    </row>
    <row r="303" spans="4:5" x14ac:dyDescent="0.25">
      <c r="D303" s="39"/>
      <c r="E303" s="39"/>
    </row>
    <row r="304" spans="4:5" x14ac:dyDescent="0.25">
      <c r="D304" s="39"/>
      <c r="E304" s="39"/>
    </row>
    <row r="305" spans="4:5" x14ac:dyDescent="0.25">
      <c r="D305" s="39"/>
      <c r="E305" s="39"/>
    </row>
    <row r="306" spans="4:5" x14ac:dyDescent="0.25">
      <c r="D306" s="39"/>
      <c r="E306" s="39"/>
    </row>
    <row r="307" spans="4:5" x14ac:dyDescent="0.25">
      <c r="D307" s="39"/>
      <c r="E307" s="39"/>
    </row>
    <row r="308" spans="4:5" x14ac:dyDescent="0.25">
      <c r="D308" s="39"/>
      <c r="E308" s="39"/>
    </row>
    <row r="309" spans="4:5" x14ac:dyDescent="0.25">
      <c r="D309" s="39"/>
      <c r="E309" s="39"/>
    </row>
    <row r="310" spans="4:5" x14ac:dyDescent="0.25">
      <c r="D310" s="39"/>
      <c r="E310" s="39"/>
    </row>
    <row r="311" spans="4:5" x14ac:dyDescent="0.25">
      <c r="D311" s="39"/>
      <c r="E311" s="39"/>
    </row>
    <row r="312" spans="4:5" x14ac:dyDescent="0.25">
      <c r="D312" s="39"/>
      <c r="E312" s="39"/>
    </row>
    <row r="313" spans="4:5" x14ac:dyDescent="0.25">
      <c r="D313" s="39"/>
      <c r="E313" s="39"/>
    </row>
    <row r="314" spans="4:5" x14ac:dyDescent="0.25">
      <c r="D314" s="39"/>
      <c r="E314" s="39"/>
    </row>
    <row r="315" spans="4:5" x14ac:dyDescent="0.25">
      <c r="D315" s="39"/>
      <c r="E315" s="39"/>
    </row>
    <row r="316" spans="4:5" x14ac:dyDescent="0.25">
      <c r="D316" s="39"/>
      <c r="E316" s="39"/>
    </row>
    <row r="317" spans="4:5" x14ac:dyDescent="0.25">
      <c r="D317" s="39"/>
      <c r="E317" s="39"/>
    </row>
    <row r="318" spans="4:5" x14ac:dyDescent="0.25">
      <c r="D318" s="39"/>
      <c r="E318" s="39"/>
    </row>
    <row r="319" spans="4:5" x14ac:dyDescent="0.25">
      <c r="D319" s="39"/>
      <c r="E319" s="39"/>
    </row>
    <row r="320" spans="4:5" x14ac:dyDescent="0.25">
      <c r="D320" s="39"/>
      <c r="E320" s="39"/>
    </row>
    <row r="321" spans="4:5" x14ac:dyDescent="0.25">
      <c r="D321" s="39"/>
      <c r="E321" s="39"/>
    </row>
    <row r="322" spans="4:5" x14ac:dyDescent="0.25">
      <c r="D322" s="39"/>
      <c r="E322" s="39"/>
    </row>
    <row r="323" spans="4:5" x14ac:dyDescent="0.25">
      <c r="D323" s="39"/>
      <c r="E323" s="39"/>
    </row>
    <row r="324" spans="4:5" x14ac:dyDescent="0.25">
      <c r="D324" s="39"/>
      <c r="E324" s="39"/>
    </row>
    <row r="325" spans="4:5" x14ac:dyDescent="0.25">
      <c r="D325" s="39"/>
      <c r="E325" s="39"/>
    </row>
    <row r="326" spans="4:5" x14ac:dyDescent="0.25">
      <c r="D326" s="39"/>
      <c r="E326" s="39"/>
    </row>
    <row r="327" spans="4:5" x14ac:dyDescent="0.25">
      <c r="D327" s="39"/>
      <c r="E327" s="39"/>
    </row>
    <row r="328" spans="4:5" x14ac:dyDescent="0.25">
      <c r="D328" s="39"/>
      <c r="E328" s="39"/>
    </row>
    <row r="329" spans="4:5" x14ac:dyDescent="0.25">
      <c r="D329" s="39"/>
      <c r="E329" s="39"/>
    </row>
    <row r="330" spans="4:5" x14ac:dyDescent="0.25">
      <c r="D330" s="39"/>
      <c r="E330" s="39"/>
    </row>
    <row r="331" spans="4:5" x14ac:dyDescent="0.25">
      <c r="D331" s="39"/>
      <c r="E331" s="39"/>
    </row>
    <row r="332" spans="4:5" x14ac:dyDescent="0.25">
      <c r="D332" s="39"/>
      <c r="E332" s="39"/>
    </row>
    <row r="333" spans="4:5" x14ac:dyDescent="0.25">
      <c r="D333" s="39"/>
      <c r="E333" s="39"/>
    </row>
    <row r="334" spans="4:5" x14ac:dyDescent="0.25">
      <c r="D334" s="39"/>
      <c r="E334" s="39"/>
    </row>
    <row r="335" spans="4:5" x14ac:dyDescent="0.25">
      <c r="D335" s="39"/>
      <c r="E335" s="39"/>
    </row>
    <row r="336" spans="4:5" x14ac:dyDescent="0.25">
      <c r="D336" s="39"/>
      <c r="E336" s="39"/>
    </row>
    <row r="337" spans="4:5" x14ac:dyDescent="0.25">
      <c r="D337" s="39"/>
      <c r="E337" s="39"/>
    </row>
    <row r="338" spans="4:5" x14ac:dyDescent="0.25">
      <c r="D338" s="39"/>
      <c r="E338" s="39"/>
    </row>
    <row r="339" spans="4:5" x14ac:dyDescent="0.25">
      <c r="D339" s="39"/>
      <c r="E339" s="39"/>
    </row>
    <row r="340" spans="4:5" x14ac:dyDescent="0.25">
      <c r="D340" s="39"/>
      <c r="E340" s="39"/>
    </row>
    <row r="341" spans="4:5" x14ac:dyDescent="0.25">
      <c r="D341" s="39"/>
      <c r="E341" s="39"/>
    </row>
    <row r="342" spans="4:5" x14ac:dyDescent="0.25">
      <c r="D342" s="39"/>
      <c r="E342" s="39"/>
    </row>
    <row r="343" spans="4:5" x14ac:dyDescent="0.25">
      <c r="D343" s="39"/>
      <c r="E343" s="39"/>
    </row>
    <row r="344" spans="4:5" x14ac:dyDescent="0.25">
      <c r="D344" s="39"/>
      <c r="E344" s="39"/>
    </row>
    <row r="345" spans="4:5" x14ac:dyDescent="0.25">
      <c r="D345" s="39"/>
      <c r="E345" s="39"/>
    </row>
    <row r="346" spans="4:5" x14ac:dyDescent="0.25">
      <c r="D346" s="39"/>
      <c r="E346" s="39"/>
    </row>
    <row r="347" spans="4:5" x14ac:dyDescent="0.25">
      <c r="D347" s="39"/>
      <c r="E347" s="39"/>
    </row>
    <row r="348" spans="4:5" x14ac:dyDescent="0.25">
      <c r="D348" s="39"/>
      <c r="E348" s="39"/>
    </row>
    <row r="349" spans="4:5" x14ac:dyDescent="0.25">
      <c r="D349" s="39"/>
      <c r="E349" s="39"/>
    </row>
    <row r="350" spans="4:5" x14ac:dyDescent="0.25">
      <c r="D350" s="39"/>
      <c r="E350" s="39"/>
    </row>
    <row r="351" spans="4:5" x14ac:dyDescent="0.25">
      <c r="D351" s="39"/>
      <c r="E351" s="39"/>
    </row>
    <row r="352" spans="4:5" x14ac:dyDescent="0.25">
      <c r="D352" s="39"/>
      <c r="E352" s="39"/>
    </row>
    <row r="353" spans="4:5" x14ac:dyDescent="0.25">
      <c r="D353" s="39"/>
      <c r="E353" s="39"/>
    </row>
    <row r="354" spans="4:5" x14ac:dyDescent="0.25">
      <c r="D354" s="39"/>
      <c r="E354" s="39"/>
    </row>
    <row r="355" spans="4:5" x14ac:dyDescent="0.25">
      <c r="D355" s="39"/>
      <c r="E355" s="39"/>
    </row>
    <row r="356" spans="4:5" x14ac:dyDescent="0.25">
      <c r="D356" s="39"/>
      <c r="E356" s="39"/>
    </row>
    <row r="357" spans="4:5" x14ac:dyDescent="0.25">
      <c r="D357" s="39"/>
      <c r="E357" s="39"/>
    </row>
    <row r="358" spans="4:5" x14ac:dyDescent="0.25">
      <c r="D358" s="39"/>
      <c r="E358" s="39"/>
    </row>
    <row r="359" spans="4:5" x14ac:dyDescent="0.25">
      <c r="D359" s="39"/>
      <c r="E359" s="39"/>
    </row>
    <row r="360" spans="4:5" x14ac:dyDescent="0.25">
      <c r="D360" s="39"/>
      <c r="E360" s="39"/>
    </row>
    <row r="361" spans="4:5" x14ac:dyDescent="0.25">
      <c r="D361" s="39"/>
      <c r="E361" s="39"/>
    </row>
    <row r="362" spans="4:5" x14ac:dyDescent="0.25">
      <c r="D362" s="39"/>
      <c r="E362" s="39"/>
    </row>
    <row r="363" spans="4:5" x14ac:dyDescent="0.25">
      <c r="D363" s="39"/>
      <c r="E363" s="39"/>
    </row>
    <row r="364" spans="4:5" x14ac:dyDescent="0.25">
      <c r="D364" s="39"/>
      <c r="E364" s="39"/>
    </row>
    <row r="365" spans="4:5" x14ac:dyDescent="0.25">
      <c r="D365" s="39"/>
      <c r="E365" s="39"/>
    </row>
    <row r="366" spans="4:5" x14ac:dyDescent="0.25">
      <c r="D366" s="39"/>
      <c r="E366" s="39"/>
    </row>
    <row r="367" spans="4:5" x14ac:dyDescent="0.25">
      <c r="D367" s="39"/>
      <c r="E367" s="39"/>
    </row>
    <row r="368" spans="4:5" x14ac:dyDescent="0.25">
      <c r="D368" s="39"/>
      <c r="E368" s="39"/>
    </row>
    <row r="369" spans="4:5" x14ac:dyDescent="0.25">
      <c r="D369" s="39"/>
      <c r="E369" s="39"/>
    </row>
    <row r="370" spans="4:5" x14ac:dyDescent="0.25">
      <c r="D370" s="39"/>
      <c r="E370" s="39"/>
    </row>
    <row r="371" spans="4:5" x14ac:dyDescent="0.25">
      <c r="D371" s="39"/>
      <c r="E371" s="39"/>
    </row>
    <row r="372" spans="4:5" x14ac:dyDescent="0.25">
      <c r="D372" s="39"/>
      <c r="E372" s="39"/>
    </row>
    <row r="373" spans="4:5" x14ac:dyDescent="0.25">
      <c r="D373" s="39"/>
      <c r="E373" s="39"/>
    </row>
    <row r="374" spans="4:5" x14ac:dyDescent="0.25">
      <c r="D374" s="39"/>
      <c r="E374" s="39"/>
    </row>
    <row r="375" spans="4:5" x14ac:dyDescent="0.25">
      <c r="D375" s="39"/>
      <c r="E375" s="39"/>
    </row>
    <row r="376" spans="4:5" x14ac:dyDescent="0.25">
      <c r="D376" s="39"/>
      <c r="E376" s="39"/>
    </row>
    <row r="377" spans="4:5" x14ac:dyDescent="0.25">
      <c r="D377" s="39"/>
      <c r="E377" s="39"/>
    </row>
    <row r="378" spans="4:5" x14ac:dyDescent="0.25">
      <c r="D378" s="39"/>
      <c r="E378" s="39"/>
    </row>
    <row r="379" spans="4:5" x14ac:dyDescent="0.25">
      <c r="D379" s="39"/>
      <c r="E379" s="39"/>
    </row>
    <row r="380" spans="4:5" x14ac:dyDescent="0.25">
      <c r="D380" s="39"/>
      <c r="E380" s="39"/>
    </row>
    <row r="381" spans="4:5" x14ac:dyDescent="0.25">
      <c r="D381" s="39"/>
      <c r="E381" s="39"/>
    </row>
    <row r="382" spans="4:5" x14ac:dyDescent="0.25">
      <c r="D382" s="39"/>
      <c r="E382" s="39"/>
    </row>
    <row r="383" spans="4:5" x14ac:dyDescent="0.25">
      <c r="D383" s="39"/>
      <c r="E383" s="39"/>
    </row>
    <row r="384" spans="4:5" x14ac:dyDescent="0.25">
      <c r="D384" s="39"/>
      <c r="E384" s="39"/>
    </row>
    <row r="385" spans="4:5" x14ac:dyDescent="0.25">
      <c r="D385" s="39"/>
      <c r="E385" s="39"/>
    </row>
    <row r="386" spans="4:5" x14ac:dyDescent="0.25">
      <c r="D386" s="39"/>
      <c r="E386" s="39"/>
    </row>
    <row r="387" spans="4:5" x14ac:dyDescent="0.25">
      <c r="D387" s="39"/>
      <c r="E387" s="39"/>
    </row>
    <row r="388" spans="4:5" x14ac:dyDescent="0.25">
      <c r="D388" s="39"/>
      <c r="E388" s="39"/>
    </row>
    <row r="389" spans="4:5" x14ac:dyDescent="0.25">
      <c r="D389" s="39"/>
      <c r="E389" s="39"/>
    </row>
    <row r="390" spans="4:5" x14ac:dyDescent="0.25">
      <c r="D390" s="39"/>
      <c r="E390" s="39"/>
    </row>
    <row r="391" spans="4:5" x14ac:dyDescent="0.25">
      <c r="D391" s="39"/>
      <c r="E391" s="39"/>
    </row>
    <row r="392" spans="4:5" x14ac:dyDescent="0.25">
      <c r="D392" s="39"/>
      <c r="E392" s="39"/>
    </row>
    <row r="393" spans="4:5" x14ac:dyDescent="0.25">
      <c r="D393" s="39"/>
      <c r="E393" s="39"/>
    </row>
    <row r="394" spans="4:5" x14ac:dyDescent="0.25">
      <c r="D394" s="39"/>
      <c r="E394" s="39"/>
    </row>
    <row r="395" spans="4:5" x14ac:dyDescent="0.25">
      <c r="D395" s="39"/>
      <c r="E395" s="39"/>
    </row>
    <row r="396" spans="4:5" x14ac:dyDescent="0.25">
      <c r="D396" s="39"/>
      <c r="E396" s="39"/>
    </row>
    <row r="397" spans="4:5" x14ac:dyDescent="0.25">
      <c r="D397" s="39"/>
      <c r="E397" s="39"/>
    </row>
    <row r="398" spans="4:5" x14ac:dyDescent="0.25">
      <c r="D398" s="39"/>
      <c r="E398" s="39"/>
    </row>
    <row r="399" spans="4:5" x14ac:dyDescent="0.25">
      <c r="D399" s="39"/>
      <c r="E399" s="39"/>
    </row>
    <row r="400" spans="4:5" x14ac:dyDescent="0.25">
      <c r="D400" s="39"/>
      <c r="E400" s="39"/>
    </row>
    <row r="401" spans="4:5" x14ac:dyDescent="0.25">
      <c r="D401" s="39"/>
      <c r="E401" s="39"/>
    </row>
    <row r="402" spans="4:5" x14ac:dyDescent="0.25">
      <c r="D402" s="39"/>
      <c r="E402" s="39"/>
    </row>
    <row r="403" spans="4:5" x14ac:dyDescent="0.25">
      <c r="D403" s="39"/>
      <c r="E403" s="39"/>
    </row>
    <row r="404" spans="4:5" x14ac:dyDescent="0.25">
      <c r="D404" s="39"/>
      <c r="E404" s="39"/>
    </row>
    <row r="405" spans="4:5" x14ac:dyDescent="0.25">
      <c r="D405" s="39"/>
      <c r="E405" s="39"/>
    </row>
    <row r="406" spans="4:5" x14ac:dyDescent="0.25">
      <c r="D406" s="39"/>
      <c r="E406" s="39"/>
    </row>
    <row r="407" spans="4:5" x14ac:dyDescent="0.25">
      <c r="D407" s="39"/>
      <c r="E407" s="39"/>
    </row>
    <row r="408" spans="4:5" x14ac:dyDescent="0.25">
      <c r="D408" s="39"/>
      <c r="E408" s="39"/>
    </row>
    <row r="409" spans="4:5" x14ac:dyDescent="0.25">
      <c r="D409" s="39"/>
      <c r="E409" s="39"/>
    </row>
    <row r="410" spans="4:5" x14ac:dyDescent="0.25">
      <c r="D410" s="39"/>
      <c r="E410" s="39"/>
    </row>
    <row r="411" spans="4:5" x14ac:dyDescent="0.25">
      <c r="D411" s="39"/>
      <c r="E411" s="39"/>
    </row>
    <row r="412" spans="4:5" x14ac:dyDescent="0.25">
      <c r="D412" s="39"/>
      <c r="E412" s="39"/>
    </row>
    <row r="413" spans="4:5" x14ac:dyDescent="0.25">
      <c r="D413" s="39"/>
      <c r="E413" s="39"/>
    </row>
    <row r="414" spans="4:5" x14ac:dyDescent="0.25">
      <c r="D414" s="39"/>
      <c r="E414" s="39"/>
    </row>
    <row r="415" spans="4:5" x14ac:dyDescent="0.25">
      <c r="D415" s="39"/>
      <c r="E415" s="39"/>
    </row>
    <row r="416" spans="4:5" x14ac:dyDescent="0.25">
      <c r="D416" s="39"/>
      <c r="E416" s="39"/>
    </row>
    <row r="417" spans="4:5" x14ac:dyDescent="0.25">
      <c r="D417" s="39"/>
      <c r="E417" s="39"/>
    </row>
    <row r="418" spans="4:5" x14ac:dyDescent="0.25">
      <c r="D418" s="39"/>
      <c r="E418" s="39"/>
    </row>
    <row r="419" spans="4:5" x14ac:dyDescent="0.25">
      <c r="D419" s="39"/>
      <c r="E419" s="39"/>
    </row>
    <row r="420" spans="4:5" x14ac:dyDescent="0.25">
      <c r="D420" s="39"/>
      <c r="E420" s="39"/>
    </row>
    <row r="421" spans="4:5" x14ac:dyDescent="0.25">
      <c r="D421" s="39"/>
      <c r="E421" s="39"/>
    </row>
    <row r="422" spans="4:5" x14ac:dyDescent="0.25">
      <c r="D422" s="39"/>
      <c r="E422" s="39"/>
    </row>
    <row r="423" spans="4:5" x14ac:dyDescent="0.25">
      <c r="D423" s="39"/>
      <c r="E423" s="39"/>
    </row>
    <row r="424" spans="4:5" x14ac:dyDescent="0.25">
      <c r="D424" s="39"/>
      <c r="E424" s="39"/>
    </row>
    <row r="425" spans="4:5" x14ac:dyDescent="0.25">
      <c r="D425" s="39"/>
      <c r="E425" s="39"/>
    </row>
    <row r="426" spans="4:5" x14ac:dyDescent="0.25">
      <c r="D426" s="39"/>
      <c r="E426" s="39"/>
    </row>
    <row r="427" spans="4:5" x14ac:dyDescent="0.25">
      <c r="D427" s="39"/>
      <c r="E427" s="39"/>
    </row>
    <row r="428" spans="4:5" x14ac:dyDescent="0.25">
      <c r="D428" s="39"/>
      <c r="E428" s="39"/>
    </row>
    <row r="429" spans="4:5" x14ac:dyDescent="0.25">
      <c r="D429" s="39"/>
      <c r="E429" s="39"/>
    </row>
    <row r="430" spans="4:5" x14ac:dyDescent="0.25">
      <c r="D430" s="39"/>
      <c r="E430" s="39"/>
    </row>
    <row r="431" spans="4:5" x14ac:dyDescent="0.25">
      <c r="D431" s="39"/>
      <c r="E431" s="39"/>
    </row>
    <row r="432" spans="4:5" x14ac:dyDescent="0.25">
      <c r="D432" s="39"/>
      <c r="E432" s="39"/>
    </row>
    <row r="433" spans="4:5" x14ac:dyDescent="0.25">
      <c r="D433" s="39"/>
      <c r="E433" s="39"/>
    </row>
    <row r="434" spans="4:5" x14ac:dyDescent="0.25">
      <c r="D434" s="39"/>
      <c r="E434" s="39"/>
    </row>
    <row r="435" spans="4:5" x14ac:dyDescent="0.25">
      <c r="D435" s="39"/>
      <c r="E435" s="39"/>
    </row>
    <row r="436" spans="4:5" x14ac:dyDescent="0.25">
      <c r="D436" s="39"/>
      <c r="E436" s="39"/>
    </row>
    <row r="437" spans="4:5" x14ac:dyDescent="0.25">
      <c r="D437" s="39"/>
      <c r="E437" s="39"/>
    </row>
    <row r="438" spans="4:5" x14ac:dyDescent="0.25">
      <c r="D438" s="39"/>
      <c r="E438" s="39"/>
    </row>
    <row r="439" spans="4:5" x14ac:dyDescent="0.25">
      <c r="D439" s="39"/>
      <c r="E439" s="39"/>
    </row>
    <row r="440" spans="4:5" x14ac:dyDescent="0.25">
      <c r="D440" s="39"/>
      <c r="E440" s="39"/>
    </row>
    <row r="441" spans="4:5" x14ac:dyDescent="0.25">
      <c r="D441" s="39"/>
      <c r="E441" s="39"/>
    </row>
    <row r="442" spans="4:5" x14ac:dyDescent="0.25">
      <c r="D442" s="39"/>
      <c r="E442" s="39"/>
    </row>
    <row r="443" spans="4:5" x14ac:dyDescent="0.25">
      <c r="D443" s="39"/>
      <c r="E443" s="39"/>
    </row>
    <row r="444" spans="4:5" x14ac:dyDescent="0.25">
      <c r="D444" s="39"/>
      <c r="E444" s="39"/>
    </row>
    <row r="445" spans="4:5" x14ac:dyDescent="0.25">
      <c r="D445" s="39"/>
      <c r="E445" s="39"/>
    </row>
    <row r="446" spans="4:5" x14ac:dyDescent="0.25">
      <c r="D446" s="39"/>
      <c r="E446" s="39"/>
    </row>
    <row r="447" spans="4:5" x14ac:dyDescent="0.25">
      <c r="D447" s="39"/>
      <c r="E447" s="39"/>
    </row>
    <row r="448" spans="4:5" x14ac:dyDescent="0.25">
      <c r="D448" s="39"/>
      <c r="E448" s="39"/>
    </row>
    <row r="449" spans="4:5" x14ac:dyDescent="0.25">
      <c r="D449" s="39"/>
      <c r="E449" s="39"/>
    </row>
    <row r="450" spans="4:5" x14ac:dyDescent="0.25">
      <c r="D450" s="39"/>
      <c r="E450" s="39"/>
    </row>
    <row r="451" spans="4:5" x14ac:dyDescent="0.25">
      <c r="D451" s="39"/>
      <c r="E451" s="39"/>
    </row>
    <row r="452" spans="4:5" x14ac:dyDescent="0.25">
      <c r="D452" s="39"/>
      <c r="E452" s="39"/>
    </row>
    <row r="453" spans="4:5" x14ac:dyDescent="0.25">
      <c r="D453" s="39"/>
      <c r="E453" s="39"/>
    </row>
    <row r="454" spans="4:5" x14ac:dyDescent="0.25">
      <c r="D454" s="39"/>
      <c r="E454" s="39"/>
    </row>
    <row r="455" spans="4:5" x14ac:dyDescent="0.25">
      <c r="D455" s="39"/>
      <c r="E455" s="39"/>
    </row>
    <row r="456" spans="4:5" x14ac:dyDescent="0.25">
      <c r="D456" s="39"/>
      <c r="E456" s="39"/>
    </row>
    <row r="457" spans="4:5" x14ac:dyDescent="0.25">
      <c r="D457" s="39"/>
      <c r="E457" s="39"/>
    </row>
    <row r="458" spans="4:5" x14ac:dyDescent="0.25">
      <c r="D458" s="39"/>
      <c r="E458" s="39"/>
    </row>
    <row r="459" spans="4:5" x14ac:dyDescent="0.25">
      <c r="D459" s="39"/>
      <c r="E459" s="39"/>
    </row>
    <row r="460" spans="4:5" x14ac:dyDescent="0.25">
      <c r="D460" s="39"/>
      <c r="E460" s="39"/>
    </row>
    <row r="461" spans="4:5" x14ac:dyDescent="0.25">
      <c r="D461" s="39"/>
      <c r="E461" s="39"/>
    </row>
    <row r="462" spans="4:5" x14ac:dyDescent="0.25">
      <c r="D462" s="39"/>
      <c r="E462" s="39"/>
    </row>
    <row r="463" spans="4:5" x14ac:dyDescent="0.25">
      <c r="D463" s="39"/>
      <c r="E463" s="39"/>
    </row>
    <row r="464" spans="4:5" x14ac:dyDescent="0.25">
      <c r="D464" s="39"/>
      <c r="E464" s="39"/>
    </row>
    <row r="465" spans="4:5" x14ac:dyDescent="0.25">
      <c r="D465" s="39"/>
      <c r="E465" s="39"/>
    </row>
    <row r="466" spans="4:5" x14ac:dyDescent="0.25">
      <c r="D466" s="39"/>
      <c r="E466" s="39"/>
    </row>
    <row r="467" spans="4:5" x14ac:dyDescent="0.25">
      <c r="D467" s="39"/>
      <c r="E467" s="39"/>
    </row>
    <row r="468" spans="4:5" x14ac:dyDescent="0.25">
      <c r="D468" s="39"/>
      <c r="E468" s="39"/>
    </row>
    <row r="469" spans="4:5" x14ac:dyDescent="0.25">
      <c r="D469" s="39"/>
      <c r="E469" s="39"/>
    </row>
    <row r="470" spans="4:5" x14ac:dyDescent="0.25">
      <c r="D470" s="39"/>
      <c r="E470" s="39"/>
    </row>
    <row r="471" spans="4:5" x14ac:dyDescent="0.25">
      <c r="D471" s="39"/>
      <c r="E471" s="39"/>
    </row>
    <row r="472" spans="4:5" x14ac:dyDescent="0.25">
      <c r="D472" s="39"/>
      <c r="E472" s="39"/>
    </row>
    <row r="473" spans="4:5" x14ac:dyDescent="0.25">
      <c r="D473" s="39"/>
      <c r="E473" s="39"/>
    </row>
    <row r="474" spans="4:5" x14ac:dyDescent="0.25">
      <c r="D474" s="39"/>
      <c r="E474" s="39"/>
    </row>
    <row r="475" spans="4:5" x14ac:dyDescent="0.25">
      <c r="D475" s="39"/>
      <c r="E475" s="39"/>
    </row>
    <row r="476" spans="4:5" x14ac:dyDescent="0.25">
      <c r="D476" s="39"/>
      <c r="E476" s="39"/>
    </row>
    <row r="477" spans="4:5" x14ac:dyDescent="0.25">
      <c r="D477" s="39"/>
      <c r="E477" s="39"/>
    </row>
    <row r="478" spans="4:5" x14ac:dyDescent="0.25">
      <c r="D478" s="39"/>
      <c r="E478" s="39"/>
    </row>
    <row r="479" spans="4:5" x14ac:dyDescent="0.25">
      <c r="D479" s="39"/>
      <c r="E479" s="39"/>
    </row>
    <row r="480" spans="4:5" x14ac:dyDescent="0.25">
      <c r="D480" s="39"/>
      <c r="E480" s="39"/>
    </row>
    <row r="481" spans="4:5" x14ac:dyDescent="0.25">
      <c r="D481" s="39"/>
      <c r="E481" s="39"/>
    </row>
    <row r="482" spans="4:5" x14ac:dyDescent="0.25">
      <c r="D482" s="39"/>
      <c r="E482" s="39"/>
    </row>
    <row r="483" spans="4:5" x14ac:dyDescent="0.25">
      <c r="D483" s="39"/>
      <c r="E483" s="39"/>
    </row>
    <row r="484" spans="4:5" x14ac:dyDescent="0.25">
      <c r="D484" s="39"/>
      <c r="E484" s="39"/>
    </row>
    <row r="485" spans="4:5" x14ac:dyDescent="0.25">
      <c r="D485" s="39"/>
      <c r="E485" s="39"/>
    </row>
    <row r="486" spans="4:5" x14ac:dyDescent="0.25">
      <c r="D486" s="39"/>
      <c r="E486" s="39"/>
    </row>
    <row r="487" spans="4:5" x14ac:dyDescent="0.25">
      <c r="D487" s="39"/>
      <c r="E487" s="39"/>
    </row>
    <row r="488" spans="4:5" x14ac:dyDescent="0.25">
      <c r="D488" s="39"/>
      <c r="E488" s="39"/>
    </row>
    <row r="489" spans="4:5" x14ac:dyDescent="0.25">
      <c r="D489" s="39"/>
      <c r="E489" s="39"/>
    </row>
    <row r="490" spans="4:5" x14ac:dyDescent="0.25">
      <c r="D490" s="39"/>
      <c r="E490" s="39"/>
    </row>
    <row r="491" spans="4:5" x14ac:dyDescent="0.25">
      <c r="D491" s="39"/>
      <c r="E491" s="39"/>
    </row>
    <row r="492" spans="4:5" x14ac:dyDescent="0.25">
      <c r="D492" s="39"/>
      <c r="E492" s="39"/>
    </row>
    <row r="493" spans="4:5" x14ac:dyDescent="0.25">
      <c r="D493" s="39"/>
      <c r="E493" s="39"/>
    </row>
    <row r="494" spans="4:5" x14ac:dyDescent="0.25">
      <c r="D494" s="39"/>
      <c r="E494" s="39"/>
    </row>
    <row r="495" spans="4:5" x14ac:dyDescent="0.25">
      <c r="D495" s="39"/>
      <c r="E495" s="39"/>
    </row>
    <row r="496" spans="4:5" x14ac:dyDescent="0.25">
      <c r="D496" s="39"/>
      <c r="E496" s="39"/>
    </row>
    <row r="497" spans="4:5" x14ac:dyDescent="0.25">
      <c r="D497" s="39"/>
      <c r="E497" s="39"/>
    </row>
    <row r="498" spans="4:5" x14ac:dyDescent="0.25">
      <c r="D498" s="39"/>
      <c r="E498" s="39"/>
    </row>
    <row r="499" spans="4:5" x14ac:dyDescent="0.25">
      <c r="D499" s="39"/>
      <c r="E499" s="39"/>
    </row>
    <row r="500" spans="4:5" x14ac:dyDescent="0.25">
      <c r="D500" s="39"/>
      <c r="E500" s="39"/>
    </row>
    <row r="501" spans="4:5" x14ac:dyDescent="0.25">
      <c r="D501" s="39"/>
      <c r="E501" s="39"/>
    </row>
    <row r="502" spans="4:5" x14ac:dyDescent="0.25">
      <c r="D502" s="39"/>
      <c r="E502" s="39"/>
    </row>
    <row r="503" spans="4:5" x14ac:dyDescent="0.25">
      <c r="D503" s="39"/>
      <c r="E503" s="39"/>
    </row>
    <row r="504" spans="4:5" x14ac:dyDescent="0.25">
      <c r="D504" s="39"/>
      <c r="E504" s="39"/>
    </row>
    <row r="505" spans="4:5" x14ac:dyDescent="0.25">
      <c r="D505" s="39"/>
      <c r="E505" s="39"/>
    </row>
    <row r="506" spans="4:5" x14ac:dyDescent="0.25">
      <c r="D506" s="39"/>
      <c r="E506" s="39"/>
    </row>
    <row r="507" spans="4:5" x14ac:dyDescent="0.25">
      <c r="D507" s="39"/>
      <c r="E507" s="39"/>
    </row>
    <row r="508" spans="4:5" x14ac:dyDescent="0.25">
      <c r="D508" s="39"/>
      <c r="E508" s="39"/>
    </row>
    <row r="509" spans="4:5" x14ac:dyDescent="0.25">
      <c r="D509" s="39"/>
      <c r="E509" s="39"/>
    </row>
    <row r="510" spans="4:5" x14ac:dyDescent="0.25">
      <c r="D510" s="39"/>
      <c r="E510" s="39"/>
    </row>
    <row r="511" spans="4:5" x14ac:dyDescent="0.25">
      <c r="D511" s="39"/>
      <c r="E511" s="39"/>
    </row>
    <row r="512" spans="4:5" x14ac:dyDescent="0.25">
      <c r="D512" s="39"/>
      <c r="E512" s="39"/>
    </row>
    <row r="513" spans="4:5" x14ac:dyDescent="0.25">
      <c r="D513" s="39"/>
      <c r="E513" s="39"/>
    </row>
    <row r="514" spans="4:5" x14ac:dyDescent="0.25">
      <c r="D514" s="39"/>
      <c r="E514" s="39"/>
    </row>
    <row r="515" spans="4:5" x14ac:dyDescent="0.25">
      <c r="D515" s="39"/>
      <c r="E515" s="39"/>
    </row>
    <row r="516" spans="4:5" x14ac:dyDescent="0.25">
      <c r="D516" s="39"/>
      <c r="E516" s="39"/>
    </row>
    <row r="517" spans="4:5" x14ac:dyDescent="0.25">
      <c r="D517" s="39"/>
      <c r="E517" s="39"/>
    </row>
    <row r="518" spans="4:5" x14ac:dyDescent="0.25">
      <c r="D518" s="39"/>
      <c r="E518" s="39"/>
    </row>
    <row r="519" spans="4:5" x14ac:dyDescent="0.25">
      <c r="D519" s="39"/>
      <c r="E519" s="39"/>
    </row>
    <row r="520" spans="4:5" x14ac:dyDescent="0.25">
      <c r="D520" s="39"/>
      <c r="E520" s="39"/>
    </row>
    <row r="521" spans="4:5" x14ac:dyDescent="0.25">
      <c r="D521" s="39"/>
      <c r="E521" s="39"/>
    </row>
    <row r="522" spans="4:5" x14ac:dyDescent="0.25">
      <c r="D522" s="39"/>
      <c r="E522" s="39"/>
    </row>
    <row r="523" spans="4:5" x14ac:dyDescent="0.25">
      <c r="D523" s="39"/>
      <c r="E523" s="39"/>
    </row>
    <row r="524" spans="4:5" x14ac:dyDescent="0.25">
      <c r="D524" s="39"/>
      <c r="E524" s="39"/>
    </row>
    <row r="525" spans="4:5" x14ac:dyDescent="0.25">
      <c r="D525" s="39"/>
      <c r="E525" s="39"/>
    </row>
    <row r="526" spans="4:5" x14ac:dyDescent="0.25">
      <c r="D526" s="39"/>
      <c r="E526" s="39"/>
    </row>
    <row r="527" spans="4:5" x14ac:dyDescent="0.25">
      <c r="D527" s="39"/>
      <c r="E527" s="39"/>
    </row>
    <row r="528" spans="4:5" x14ac:dyDescent="0.25">
      <c r="D528" s="39"/>
      <c r="E528" s="39"/>
    </row>
    <row r="529" spans="4:5" x14ac:dyDescent="0.25">
      <c r="D529" s="39"/>
      <c r="E529" s="39"/>
    </row>
    <row r="530" spans="4:5" x14ac:dyDescent="0.25">
      <c r="D530" s="39"/>
      <c r="E530" s="39"/>
    </row>
    <row r="531" spans="4:5" x14ac:dyDescent="0.25">
      <c r="D531" s="39"/>
      <c r="E531" s="39"/>
    </row>
    <row r="532" spans="4:5" x14ac:dyDescent="0.25">
      <c r="D532" s="39"/>
      <c r="E532" s="39"/>
    </row>
    <row r="533" spans="4:5" x14ac:dyDescent="0.25">
      <c r="D533" s="39"/>
      <c r="E533" s="39"/>
    </row>
    <row r="534" spans="4:5" x14ac:dyDescent="0.25">
      <c r="D534" s="39"/>
      <c r="E534" s="39"/>
    </row>
    <row r="535" spans="4:5" x14ac:dyDescent="0.25">
      <c r="D535" s="39"/>
      <c r="E535" s="39"/>
    </row>
    <row r="536" spans="4:5" x14ac:dyDescent="0.25">
      <c r="D536" s="39"/>
      <c r="E536" s="39"/>
    </row>
    <row r="537" spans="4:5" x14ac:dyDescent="0.25">
      <c r="D537" s="39"/>
      <c r="E537" s="39"/>
    </row>
    <row r="538" spans="4:5" x14ac:dyDescent="0.25">
      <c r="D538" s="39"/>
      <c r="E538" s="39"/>
    </row>
    <row r="539" spans="4:5" x14ac:dyDescent="0.25">
      <c r="D539" s="39"/>
      <c r="E539" s="39"/>
    </row>
    <row r="540" spans="4:5" x14ac:dyDescent="0.25">
      <c r="D540" s="39"/>
      <c r="E540" s="39"/>
    </row>
    <row r="541" spans="4:5" x14ac:dyDescent="0.25">
      <c r="D541" s="39"/>
      <c r="E541" s="39"/>
    </row>
    <row r="542" spans="4:5" x14ac:dyDescent="0.25">
      <c r="D542" s="39"/>
      <c r="E542" s="39"/>
    </row>
    <row r="543" spans="4:5" x14ac:dyDescent="0.25">
      <c r="D543" s="39"/>
      <c r="E543" s="39"/>
    </row>
    <row r="544" spans="4:5" x14ac:dyDescent="0.25">
      <c r="D544" s="39"/>
      <c r="E544" s="39"/>
    </row>
    <row r="545" spans="4:5" x14ac:dyDescent="0.25">
      <c r="D545" s="39"/>
      <c r="E545" s="39"/>
    </row>
    <row r="546" spans="4:5" x14ac:dyDescent="0.25">
      <c r="D546" s="39"/>
      <c r="E546" s="39"/>
    </row>
    <row r="547" spans="4:5" x14ac:dyDescent="0.25">
      <c r="D547" s="39"/>
      <c r="E547" s="39"/>
    </row>
    <row r="548" spans="4:5" x14ac:dyDescent="0.25">
      <c r="D548" s="39"/>
      <c r="E548" s="39"/>
    </row>
    <row r="549" spans="4:5" x14ac:dyDescent="0.25">
      <c r="D549" s="39"/>
      <c r="E549" s="39"/>
    </row>
    <row r="550" spans="4:5" x14ac:dyDescent="0.25">
      <c r="D550" s="39"/>
      <c r="E550" s="39"/>
    </row>
    <row r="551" spans="4:5" x14ac:dyDescent="0.25">
      <c r="D551" s="39"/>
      <c r="E551" s="39"/>
    </row>
    <row r="552" spans="4:5" x14ac:dyDescent="0.25">
      <c r="D552" s="39"/>
      <c r="E552" s="39"/>
    </row>
    <row r="553" spans="4:5" x14ac:dyDescent="0.25">
      <c r="D553" s="39"/>
      <c r="E553" s="39"/>
    </row>
    <row r="554" spans="4:5" x14ac:dyDescent="0.25">
      <c r="D554" s="39"/>
      <c r="E554" s="39"/>
    </row>
    <row r="555" spans="4:5" x14ac:dyDescent="0.25">
      <c r="D555" s="39"/>
      <c r="E555" s="39"/>
    </row>
    <row r="556" spans="4:5" x14ac:dyDescent="0.25">
      <c r="D556" s="39"/>
      <c r="E556" s="39"/>
    </row>
    <row r="557" spans="4:5" x14ac:dyDescent="0.25">
      <c r="D557" s="39"/>
      <c r="E557" s="39"/>
    </row>
    <row r="558" spans="4:5" x14ac:dyDescent="0.25">
      <c r="D558" s="39"/>
      <c r="E558" s="39"/>
    </row>
    <row r="559" spans="4:5" x14ac:dyDescent="0.25">
      <c r="D559" s="39"/>
      <c r="E559" s="39"/>
    </row>
    <row r="560" spans="4:5" x14ac:dyDescent="0.25">
      <c r="D560" s="39"/>
      <c r="E560" s="39"/>
    </row>
    <row r="561" spans="4:5" x14ac:dyDescent="0.25">
      <c r="D561" s="39"/>
      <c r="E561" s="39"/>
    </row>
    <row r="562" spans="4:5" x14ac:dyDescent="0.25">
      <c r="D562" s="39"/>
      <c r="E562" s="39"/>
    </row>
    <row r="563" spans="4:5" x14ac:dyDescent="0.25">
      <c r="D563" s="39"/>
      <c r="E563" s="39"/>
    </row>
    <row r="564" spans="4:5" x14ac:dyDescent="0.25">
      <c r="D564" s="39"/>
      <c r="E564" s="39"/>
    </row>
    <row r="565" spans="4:5" x14ac:dyDescent="0.25">
      <c r="D565" s="39"/>
      <c r="E565" s="39"/>
    </row>
    <row r="566" spans="4:5" x14ac:dyDescent="0.25">
      <c r="D566" s="39"/>
      <c r="E566" s="39"/>
    </row>
    <row r="567" spans="4:5" x14ac:dyDescent="0.25">
      <c r="D567" s="39"/>
      <c r="E567" s="39"/>
    </row>
    <row r="568" spans="4:5" x14ac:dyDescent="0.25">
      <c r="D568" s="39"/>
      <c r="E568" s="39"/>
    </row>
    <row r="569" spans="4:5" x14ac:dyDescent="0.25">
      <c r="D569" s="39"/>
      <c r="E569" s="39"/>
    </row>
    <row r="570" spans="4:5" x14ac:dyDescent="0.25">
      <c r="D570" s="39"/>
      <c r="E570" s="39"/>
    </row>
    <row r="571" spans="4:5" x14ac:dyDescent="0.25">
      <c r="D571" s="39"/>
      <c r="E571" s="39"/>
    </row>
    <row r="572" spans="4:5" x14ac:dyDescent="0.25">
      <c r="D572" s="39"/>
      <c r="E572" s="39"/>
    </row>
    <row r="573" spans="4:5" x14ac:dyDescent="0.25">
      <c r="D573" s="39"/>
      <c r="E573" s="39"/>
    </row>
    <row r="574" spans="4:5" x14ac:dyDescent="0.25">
      <c r="D574" s="39"/>
      <c r="E574" s="39"/>
    </row>
    <row r="575" spans="4:5" x14ac:dyDescent="0.25">
      <c r="D575" s="39"/>
      <c r="E575" s="39"/>
    </row>
    <row r="576" spans="4:5" x14ac:dyDescent="0.25">
      <c r="D576" s="39"/>
      <c r="E576" s="39"/>
    </row>
    <row r="577" spans="4:5" x14ac:dyDescent="0.25">
      <c r="D577" s="39"/>
      <c r="E577" s="39"/>
    </row>
    <row r="578" spans="4:5" x14ac:dyDescent="0.25">
      <c r="D578" s="39"/>
      <c r="E578" s="39"/>
    </row>
    <row r="579" spans="4:5" x14ac:dyDescent="0.25">
      <c r="D579" s="39"/>
      <c r="E579" s="39"/>
    </row>
    <row r="580" spans="4:5" x14ac:dyDescent="0.25">
      <c r="D580" s="39"/>
      <c r="E580" s="39"/>
    </row>
  </sheetData>
  <mergeCells count="21">
    <mergeCell ref="T7:T10"/>
    <mergeCell ref="A10:C10"/>
    <mergeCell ref="K90:S90"/>
    <mergeCell ref="K91:S91"/>
    <mergeCell ref="D7:H7"/>
    <mergeCell ref="I7:P7"/>
    <mergeCell ref="Q7:Q9"/>
    <mergeCell ref="R7:R9"/>
    <mergeCell ref="S7:S9"/>
    <mergeCell ref="A1:C1"/>
    <mergeCell ref="A2:C2"/>
    <mergeCell ref="A3:C3"/>
    <mergeCell ref="A4:T4"/>
    <mergeCell ref="A7:A9"/>
    <mergeCell ref="B7:B9"/>
    <mergeCell ref="C7:C9"/>
    <mergeCell ref="D8:D9"/>
    <mergeCell ref="E8:E9"/>
    <mergeCell ref="F8:F9"/>
    <mergeCell ref="G8:G9"/>
    <mergeCell ref="H8:H9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12"/>
  <sheetViews>
    <sheetView zoomScale="90" zoomScaleNormal="90" workbookViewId="0">
      <pane xSplit="3" ySplit="9" topLeftCell="D88" activePane="bottomRight" state="frozen"/>
      <selection pane="topRight" activeCell="E1" sqref="E1"/>
      <selection pane="bottomLeft" activeCell="A8" sqref="A8"/>
      <selection pane="bottomRight" activeCell="N6" sqref="N6:P8"/>
    </sheetView>
  </sheetViews>
  <sheetFormatPr defaultColWidth="14.42578125" defaultRowHeight="15.75" x14ac:dyDescent="0.25"/>
  <cols>
    <col min="1" max="1" width="6" style="69" customWidth="1"/>
    <col min="2" max="2" width="12.7109375" style="36" customWidth="1"/>
    <col min="3" max="3" width="27.140625" style="36" customWidth="1"/>
    <col min="4" max="4" width="10.28515625" style="36" bestFit="1" customWidth="1"/>
    <col min="5" max="5" width="12" style="36" bestFit="1" customWidth="1"/>
    <col min="6" max="6" width="11.7109375" style="36" customWidth="1"/>
    <col min="7" max="7" width="12.42578125" style="37" customWidth="1"/>
    <col min="8" max="8" width="14.140625" style="37" customWidth="1"/>
    <col min="9" max="9" width="10.140625" style="37" customWidth="1"/>
    <col min="10" max="11" width="14.42578125" style="37" customWidth="1"/>
    <col min="12" max="12" width="16.28515625" style="37" customWidth="1"/>
    <col min="13" max="13" width="14.42578125" style="37" customWidth="1"/>
    <col min="14" max="16" width="8.85546875" style="37" customWidth="1"/>
    <col min="17" max="17" width="17.5703125" style="37" bestFit="1" customWidth="1"/>
    <col min="18" max="16384" width="14.42578125" style="36"/>
  </cols>
  <sheetData>
    <row r="1" spans="1:17" x14ac:dyDescent="0.25">
      <c r="A1" s="119" t="s">
        <v>53</v>
      </c>
      <c r="B1" s="119"/>
      <c r="C1" s="119"/>
      <c r="F1" s="37"/>
    </row>
    <row r="2" spans="1:17" x14ac:dyDescent="0.25">
      <c r="A2" s="119" t="s">
        <v>54</v>
      </c>
      <c r="B2" s="119"/>
      <c r="C2" s="119"/>
      <c r="F2" s="37"/>
    </row>
    <row r="3" spans="1:17" x14ac:dyDescent="0.25">
      <c r="A3" s="120" t="s">
        <v>57</v>
      </c>
      <c r="B3" s="120"/>
      <c r="C3" s="120"/>
      <c r="F3" s="37"/>
    </row>
    <row r="4" spans="1:17" ht="44.25" customHeight="1" x14ac:dyDescent="0.3">
      <c r="A4" s="121" t="s">
        <v>569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6" spans="1:17" ht="21.75" customHeight="1" x14ac:dyDescent="0.25">
      <c r="A6" s="117" t="s">
        <v>52</v>
      </c>
      <c r="B6" s="118" t="s">
        <v>45</v>
      </c>
      <c r="C6" s="117" t="s">
        <v>51</v>
      </c>
      <c r="D6" s="141" t="s">
        <v>733</v>
      </c>
      <c r="E6" s="141"/>
      <c r="F6" s="141"/>
      <c r="G6" s="141"/>
      <c r="H6" s="141"/>
      <c r="I6" s="141"/>
      <c r="J6" s="150" t="s">
        <v>734</v>
      </c>
      <c r="K6" s="151"/>
      <c r="L6" s="151"/>
      <c r="M6" s="151"/>
      <c r="N6" s="118" t="s">
        <v>735</v>
      </c>
      <c r="O6" s="118" t="s">
        <v>736</v>
      </c>
      <c r="P6" s="118" t="s">
        <v>737</v>
      </c>
      <c r="Q6" s="117" t="s">
        <v>55</v>
      </c>
    </row>
    <row r="7" spans="1:17" s="70" customFormat="1" ht="50.25" customHeight="1" x14ac:dyDescent="0.25">
      <c r="A7" s="117"/>
      <c r="B7" s="118"/>
      <c r="C7" s="117"/>
      <c r="D7" s="142" t="s">
        <v>646</v>
      </c>
      <c r="E7" s="142" t="s">
        <v>647</v>
      </c>
      <c r="F7" s="144" t="s">
        <v>655</v>
      </c>
      <c r="G7" s="144" t="s">
        <v>658</v>
      </c>
      <c r="H7" s="144" t="s">
        <v>656</v>
      </c>
      <c r="I7" s="144" t="s">
        <v>659</v>
      </c>
      <c r="J7" s="133" t="s">
        <v>724</v>
      </c>
      <c r="K7" s="134" t="s">
        <v>648</v>
      </c>
      <c r="L7" s="134" t="s">
        <v>649</v>
      </c>
      <c r="M7" s="134" t="s">
        <v>726</v>
      </c>
      <c r="N7" s="118"/>
      <c r="O7" s="118"/>
      <c r="P7" s="118"/>
      <c r="Q7" s="117"/>
    </row>
    <row r="8" spans="1:17" s="93" customFormat="1" ht="50.25" customHeight="1" x14ac:dyDescent="0.25">
      <c r="A8" s="117"/>
      <c r="B8" s="118"/>
      <c r="C8" s="117"/>
      <c r="D8" s="143"/>
      <c r="E8" s="143"/>
      <c r="F8" s="145"/>
      <c r="G8" s="145"/>
      <c r="H8" s="145"/>
      <c r="I8" s="145"/>
      <c r="J8" s="135" t="s">
        <v>728</v>
      </c>
      <c r="K8" s="136" t="s">
        <v>729</v>
      </c>
      <c r="L8" s="136" t="s">
        <v>730</v>
      </c>
      <c r="M8" s="136" t="s">
        <v>732</v>
      </c>
      <c r="N8" s="118"/>
      <c r="O8" s="118"/>
      <c r="P8" s="118"/>
      <c r="Q8" s="117"/>
    </row>
    <row r="9" spans="1:17" s="70" customFormat="1" ht="25.5" customHeight="1" x14ac:dyDescent="0.25">
      <c r="A9" s="117" t="s">
        <v>738</v>
      </c>
      <c r="B9" s="117"/>
      <c r="C9" s="117"/>
      <c r="D9" s="83">
        <v>2</v>
      </c>
      <c r="E9" s="83">
        <v>4</v>
      </c>
      <c r="F9" s="83">
        <v>4</v>
      </c>
      <c r="G9" s="83">
        <v>2</v>
      </c>
      <c r="H9" s="83">
        <v>4</v>
      </c>
      <c r="I9" s="83">
        <v>3</v>
      </c>
      <c r="J9" s="136">
        <v>2</v>
      </c>
      <c r="K9" s="136">
        <v>2</v>
      </c>
      <c r="L9" s="136">
        <v>2</v>
      </c>
      <c r="M9" s="136">
        <v>2</v>
      </c>
      <c r="N9" s="71">
        <f>SUM($D$9:$I$9)</f>
        <v>19</v>
      </c>
      <c r="O9" s="89"/>
      <c r="P9" s="89"/>
      <c r="Q9" s="117"/>
    </row>
    <row r="10" spans="1:17" s="38" customFormat="1" ht="30" customHeight="1" x14ac:dyDescent="0.25">
      <c r="A10" s="77">
        <v>1</v>
      </c>
      <c r="B10" s="46">
        <v>2510062001</v>
      </c>
      <c r="C10" s="79" t="s">
        <v>177</v>
      </c>
      <c r="D10" s="84" t="s">
        <v>678</v>
      </c>
      <c r="E10" s="84"/>
      <c r="F10" s="84" t="s">
        <v>695</v>
      </c>
      <c r="G10" s="84"/>
      <c r="H10" s="84" t="s">
        <v>697</v>
      </c>
      <c r="I10" s="84"/>
      <c r="J10" s="84"/>
      <c r="K10" s="84"/>
      <c r="L10" s="84"/>
      <c r="M10" s="84"/>
      <c r="N10" s="46">
        <f t="shared" ref="N10:N41" si="0">$N$9-SUMIF(D10:I10,"",$D$9:$I$9)</f>
        <v>10</v>
      </c>
      <c r="O10" s="46"/>
      <c r="P10" s="46"/>
      <c r="Q10" s="46"/>
    </row>
    <row r="11" spans="1:17" s="38" customFormat="1" ht="30" customHeight="1" x14ac:dyDescent="0.25">
      <c r="A11" s="46">
        <v>2</v>
      </c>
      <c r="B11" s="46">
        <v>2510062002</v>
      </c>
      <c r="C11" s="75" t="s">
        <v>178</v>
      </c>
      <c r="D11" s="84" t="s">
        <v>678</v>
      </c>
      <c r="E11" s="84"/>
      <c r="F11" s="84" t="s">
        <v>695</v>
      </c>
      <c r="G11" s="84"/>
      <c r="H11" s="84" t="s">
        <v>697</v>
      </c>
      <c r="I11" s="84"/>
      <c r="J11" s="84"/>
      <c r="K11" s="84"/>
      <c r="L11" s="84"/>
      <c r="M11" s="84"/>
      <c r="N11" s="46">
        <f t="shared" si="0"/>
        <v>10</v>
      </c>
      <c r="O11" s="46"/>
      <c r="P11" s="46"/>
      <c r="Q11" s="46"/>
    </row>
    <row r="12" spans="1:17" s="38" customFormat="1" ht="30" customHeight="1" x14ac:dyDescent="0.25">
      <c r="A12" s="46">
        <v>3</v>
      </c>
      <c r="B12" s="46">
        <v>2510062003</v>
      </c>
      <c r="C12" s="75" t="s">
        <v>179</v>
      </c>
      <c r="D12" s="84" t="s">
        <v>678</v>
      </c>
      <c r="E12" s="84"/>
      <c r="F12" s="84" t="s">
        <v>695</v>
      </c>
      <c r="G12" s="84"/>
      <c r="H12" s="84" t="s">
        <v>697</v>
      </c>
      <c r="I12" s="84"/>
      <c r="J12" s="84"/>
      <c r="K12" s="84"/>
      <c r="L12" s="84"/>
      <c r="M12" s="84"/>
      <c r="N12" s="46">
        <f t="shared" si="0"/>
        <v>10</v>
      </c>
      <c r="O12" s="46"/>
      <c r="P12" s="46"/>
      <c r="Q12" s="46"/>
    </row>
    <row r="13" spans="1:17" s="38" customFormat="1" ht="30" customHeight="1" x14ac:dyDescent="0.25">
      <c r="A13" s="77">
        <v>4</v>
      </c>
      <c r="B13" s="46">
        <v>2510062004</v>
      </c>
      <c r="C13" s="75" t="s">
        <v>180</v>
      </c>
      <c r="D13" s="84" t="s">
        <v>678</v>
      </c>
      <c r="E13" s="84"/>
      <c r="F13" s="84" t="s">
        <v>695</v>
      </c>
      <c r="G13" s="84"/>
      <c r="H13" s="84" t="s">
        <v>697</v>
      </c>
      <c r="I13" s="84"/>
      <c r="J13" s="84"/>
      <c r="K13" s="84"/>
      <c r="L13" s="84"/>
      <c r="M13" s="84"/>
      <c r="N13" s="46">
        <f t="shared" si="0"/>
        <v>10</v>
      </c>
      <c r="O13" s="46"/>
      <c r="P13" s="46"/>
      <c r="Q13" s="46"/>
    </row>
    <row r="14" spans="1:17" s="38" customFormat="1" ht="30" customHeight="1" x14ac:dyDescent="0.25">
      <c r="A14" s="77">
        <v>5</v>
      </c>
      <c r="B14" s="46">
        <v>2510062005</v>
      </c>
      <c r="C14" s="76" t="s">
        <v>181</v>
      </c>
      <c r="D14" s="84" t="s">
        <v>678</v>
      </c>
      <c r="E14" s="84"/>
      <c r="F14" s="84" t="s">
        <v>695</v>
      </c>
      <c r="G14" s="84"/>
      <c r="H14" s="84" t="s">
        <v>697</v>
      </c>
      <c r="I14" s="84"/>
      <c r="J14" s="84"/>
      <c r="K14" s="84"/>
      <c r="L14" s="84"/>
      <c r="M14" s="84"/>
      <c r="N14" s="46">
        <f t="shared" si="0"/>
        <v>10</v>
      </c>
      <c r="O14" s="46"/>
      <c r="P14" s="46"/>
      <c r="Q14" s="46"/>
    </row>
    <row r="15" spans="1:17" s="38" customFormat="1" ht="30" customHeight="1" x14ac:dyDescent="0.25">
      <c r="A15" s="77">
        <v>6</v>
      </c>
      <c r="B15" s="46">
        <v>2510062006</v>
      </c>
      <c r="C15" s="76" t="s">
        <v>182</v>
      </c>
      <c r="D15" s="84" t="s">
        <v>678</v>
      </c>
      <c r="E15" s="84"/>
      <c r="F15" s="84" t="s">
        <v>695</v>
      </c>
      <c r="G15" s="84"/>
      <c r="H15" s="84" t="s">
        <v>697</v>
      </c>
      <c r="I15" s="84"/>
      <c r="J15" s="84"/>
      <c r="K15" s="84"/>
      <c r="L15" s="84"/>
      <c r="M15" s="84"/>
      <c r="N15" s="46">
        <f t="shared" si="0"/>
        <v>10</v>
      </c>
      <c r="O15" s="46"/>
      <c r="P15" s="46"/>
      <c r="Q15" s="46"/>
    </row>
    <row r="16" spans="1:17" s="38" customFormat="1" ht="30" customHeight="1" x14ac:dyDescent="0.25">
      <c r="A16" s="46">
        <v>7</v>
      </c>
      <c r="B16" s="46">
        <v>2510062007</v>
      </c>
      <c r="C16" s="76" t="s">
        <v>183</v>
      </c>
      <c r="D16" s="84" t="s">
        <v>678</v>
      </c>
      <c r="E16" s="84"/>
      <c r="F16" s="84" t="s">
        <v>695</v>
      </c>
      <c r="G16" s="84"/>
      <c r="H16" s="84" t="s">
        <v>697</v>
      </c>
      <c r="I16" s="84"/>
      <c r="J16" s="84"/>
      <c r="K16" s="84"/>
      <c r="L16" s="84"/>
      <c r="M16" s="84"/>
      <c r="N16" s="46">
        <f t="shared" si="0"/>
        <v>10</v>
      </c>
      <c r="O16" s="46"/>
      <c r="P16" s="46"/>
      <c r="Q16" s="46"/>
    </row>
    <row r="17" spans="1:17" s="38" customFormat="1" ht="30" customHeight="1" x14ac:dyDescent="0.25">
      <c r="A17" s="46">
        <v>8</v>
      </c>
      <c r="B17" s="46">
        <v>2510062008</v>
      </c>
      <c r="C17" s="76" t="s">
        <v>184</v>
      </c>
      <c r="D17" s="84" t="s">
        <v>678</v>
      </c>
      <c r="E17" s="84"/>
      <c r="F17" s="84" t="s">
        <v>695</v>
      </c>
      <c r="G17" s="84"/>
      <c r="H17" s="84" t="s">
        <v>697</v>
      </c>
      <c r="I17" s="84"/>
      <c r="J17" s="84"/>
      <c r="K17" s="84"/>
      <c r="L17" s="84"/>
      <c r="M17" s="84"/>
      <c r="N17" s="46">
        <f t="shared" si="0"/>
        <v>10</v>
      </c>
      <c r="O17" s="46"/>
      <c r="P17" s="46"/>
      <c r="Q17" s="46"/>
    </row>
    <row r="18" spans="1:17" s="38" customFormat="1" ht="30" customHeight="1" x14ac:dyDescent="0.25">
      <c r="A18" s="46">
        <v>9</v>
      </c>
      <c r="B18" s="46">
        <v>2510062009</v>
      </c>
      <c r="C18" s="76" t="s">
        <v>185</v>
      </c>
      <c r="D18" s="84" t="s">
        <v>678</v>
      </c>
      <c r="E18" s="84"/>
      <c r="F18" s="84" t="s">
        <v>695</v>
      </c>
      <c r="G18" s="84"/>
      <c r="H18" s="84" t="s">
        <v>697</v>
      </c>
      <c r="I18" s="84"/>
      <c r="J18" s="84"/>
      <c r="K18" s="84"/>
      <c r="L18" s="84"/>
      <c r="M18" s="84"/>
      <c r="N18" s="46">
        <f t="shared" si="0"/>
        <v>10</v>
      </c>
      <c r="O18" s="46"/>
      <c r="P18" s="46"/>
      <c r="Q18" s="46"/>
    </row>
    <row r="19" spans="1:17" s="38" customFormat="1" ht="30" customHeight="1" x14ac:dyDescent="0.25">
      <c r="A19" s="46">
        <v>10</v>
      </c>
      <c r="B19" s="46">
        <v>2510062010</v>
      </c>
      <c r="C19" s="76" t="s">
        <v>186</v>
      </c>
      <c r="D19" s="84" t="s">
        <v>678</v>
      </c>
      <c r="E19" s="84"/>
      <c r="F19" s="84" t="s">
        <v>695</v>
      </c>
      <c r="G19" s="84"/>
      <c r="H19" s="84" t="s">
        <v>697</v>
      </c>
      <c r="I19" s="84" t="s">
        <v>698</v>
      </c>
      <c r="J19" s="84"/>
      <c r="K19" s="84"/>
      <c r="L19" s="84"/>
      <c r="M19" s="84"/>
      <c r="N19" s="46">
        <f t="shared" si="0"/>
        <v>13</v>
      </c>
      <c r="O19" s="46"/>
      <c r="P19" s="46"/>
      <c r="Q19" s="46"/>
    </row>
    <row r="20" spans="1:17" s="38" customFormat="1" ht="30" customHeight="1" x14ac:dyDescent="0.25">
      <c r="A20" s="46">
        <v>11</v>
      </c>
      <c r="B20" s="46">
        <v>2510062011</v>
      </c>
      <c r="C20" s="76" t="s">
        <v>187</v>
      </c>
      <c r="D20" s="84" t="s">
        <v>678</v>
      </c>
      <c r="E20" s="84"/>
      <c r="F20" s="84" t="s">
        <v>695</v>
      </c>
      <c r="G20" s="84" t="s">
        <v>696</v>
      </c>
      <c r="H20" s="84" t="s">
        <v>697</v>
      </c>
      <c r="I20" s="84" t="s">
        <v>698</v>
      </c>
      <c r="J20" s="84"/>
      <c r="K20" s="84"/>
      <c r="L20" s="84"/>
      <c r="M20" s="84"/>
      <c r="N20" s="46">
        <f t="shared" si="0"/>
        <v>15</v>
      </c>
      <c r="O20" s="46"/>
      <c r="P20" s="46"/>
      <c r="Q20" s="46"/>
    </row>
    <row r="21" spans="1:17" s="38" customFormat="1" ht="30" customHeight="1" x14ac:dyDescent="0.25">
      <c r="A21" s="46">
        <v>12</v>
      </c>
      <c r="B21" s="46">
        <v>2510062012</v>
      </c>
      <c r="C21" s="76" t="s">
        <v>188</v>
      </c>
      <c r="D21" s="84" t="s">
        <v>678</v>
      </c>
      <c r="E21" s="84"/>
      <c r="F21" s="84" t="s">
        <v>695</v>
      </c>
      <c r="G21" s="84" t="s">
        <v>696</v>
      </c>
      <c r="H21" s="84" t="s">
        <v>697</v>
      </c>
      <c r="I21" s="84" t="s">
        <v>698</v>
      </c>
      <c r="J21" s="84"/>
      <c r="K21" s="84"/>
      <c r="L21" s="84"/>
      <c r="M21" s="84"/>
      <c r="N21" s="46">
        <f t="shared" si="0"/>
        <v>15</v>
      </c>
      <c r="O21" s="46"/>
      <c r="P21" s="46"/>
      <c r="Q21" s="46"/>
    </row>
    <row r="22" spans="1:17" s="38" customFormat="1" ht="30" customHeight="1" x14ac:dyDescent="0.25">
      <c r="A22" s="46">
        <v>13</v>
      </c>
      <c r="B22" s="46">
        <v>2510062013</v>
      </c>
      <c r="C22" s="76" t="s">
        <v>189</v>
      </c>
      <c r="D22" s="84" t="s">
        <v>678</v>
      </c>
      <c r="E22" s="84" t="s">
        <v>679</v>
      </c>
      <c r="F22" s="84" t="s">
        <v>695</v>
      </c>
      <c r="G22" s="84" t="s">
        <v>696</v>
      </c>
      <c r="H22" s="84" t="s">
        <v>697</v>
      </c>
      <c r="I22" s="84" t="s">
        <v>698</v>
      </c>
      <c r="J22" s="84"/>
      <c r="K22" s="84"/>
      <c r="L22" s="84"/>
      <c r="M22" s="84"/>
      <c r="N22" s="46">
        <f t="shared" si="0"/>
        <v>19</v>
      </c>
      <c r="O22" s="46"/>
      <c r="P22" s="46"/>
      <c r="Q22" s="46"/>
    </row>
    <row r="23" spans="1:17" s="38" customFormat="1" ht="30" customHeight="1" x14ac:dyDescent="0.25">
      <c r="A23" s="77">
        <v>14</v>
      </c>
      <c r="B23" s="46">
        <v>2510062014</v>
      </c>
      <c r="C23" s="76" t="s">
        <v>190</v>
      </c>
      <c r="D23" s="84" t="s">
        <v>678</v>
      </c>
      <c r="E23" s="84"/>
      <c r="F23" s="84" t="s">
        <v>695</v>
      </c>
      <c r="G23" s="84" t="s">
        <v>696</v>
      </c>
      <c r="H23" s="84" t="s">
        <v>697</v>
      </c>
      <c r="I23" s="84" t="s">
        <v>698</v>
      </c>
      <c r="J23" s="84"/>
      <c r="K23" s="84"/>
      <c r="L23" s="84"/>
      <c r="M23" s="84"/>
      <c r="N23" s="46">
        <f t="shared" si="0"/>
        <v>15</v>
      </c>
      <c r="O23" s="46"/>
      <c r="P23" s="46"/>
      <c r="Q23" s="46"/>
    </row>
    <row r="24" spans="1:17" s="38" customFormat="1" ht="30" customHeight="1" x14ac:dyDescent="0.25">
      <c r="A24" s="46">
        <v>15</v>
      </c>
      <c r="B24" s="46">
        <v>2510062015</v>
      </c>
      <c r="C24" s="76" t="s">
        <v>191</v>
      </c>
      <c r="D24" s="84" t="s">
        <v>678</v>
      </c>
      <c r="E24" s="84"/>
      <c r="F24" s="84" t="s">
        <v>695</v>
      </c>
      <c r="G24" s="84" t="s">
        <v>696</v>
      </c>
      <c r="H24" s="84" t="s">
        <v>697</v>
      </c>
      <c r="I24" s="84" t="s">
        <v>698</v>
      </c>
      <c r="J24" s="84"/>
      <c r="K24" s="84"/>
      <c r="L24" s="84"/>
      <c r="M24" s="84"/>
      <c r="N24" s="46">
        <f t="shared" si="0"/>
        <v>15</v>
      </c>
      <c r="O24" s="46"/>
      <c r="P24" s="46"/>
      <c r="Q24" s="46"/>
    </row>
    <row r="25" spans="1:17" s="38" customFormat="1" ht="30" customHeight="1" x14ac:dyDescent="0.25">
      <c r="A25" s="46">
        <v>16</v>
      </c>
      <c r="B25" s="46">
        <v>2510062016</v>
      </c>
      <c r="C25" s="76" t="s">
        <v>192</v>
      </c>
      <c r="D25" s="84" t="s">
        <v>678</v>
      </c>
      <c r="E25" s="84"/>
      <c r="F25" s="84" t="s">
        <v>695</v>
      </c>
      <c r="G25" s="84" t="s">
        <v>696</v>
      </c>
      <c r="H25" s="84" t="s">
        <v>697</v>
      </c>
      <c r="I25" s="84" t="s">
        <v>698</v>
      </c>
      <c r="J25" s="84"/>
      <c r="K25" s="84"/>
      <c r="L25" s="84"/>
      <c r="M25" s="84"/>
      <c r="N25" s="46">
        <f t="shared" si="0"/>
        <v>15</v>
      </c>
      <c r="O25" s="46"/>
      <c r="P25" s="46"/>
      <c r="Q25" s="46"/>
    </row>
    <row r="26" spans="1:17" s="38" customFormat="1" ht="30" customHeight="1" x14ac:dyDescent="0.25">
      <c r="A26" s="46">
        <v>17</v>
      </c>
      <c r="B26" s="46">
        <v>2510062017</v>
      </c>
      <c r="C26" s="76" t="s">
        <v>193</v>
      </c>
      <c r="D26" s="84" t="s">
        <v>678</v>
      </c>
      <c r="E26" s="84"/>
      <c r="F26" s="84" t="s">
        <v>695</v>
      </c>
      <c r="G26" s="84" t="s">
        <v>696</v>
      </c>
      <c r="H26" s="84" t="s">
        <v>697</v>
      </c>
      <c r="I26" s="84" t="s">
        <v>698</v>
      </c>
      <c r="J26" s="84"/>
      <c r="K26" s="84"/>
      <c r="L26" s="84"/>
      <c r="M26" s="84"/>
      <c r="N26" s="46">
        <f t="shared" si="0"/>
        <v>15</v>
      </c>
      <c r="O26" s="46"/>
      <c r="P26" s="46"/>
      <c r="Q26" s="46"/>
    </row>
    <row r="27" spans="1:17" s="38" customFormat="1" ht="30" customHeight="1" x14ac:dyDescent="0.25">
      <c r="A27" s="46">
        <v>18</v>
      </c>
      <c r="B27" s="46">
        <v>2510062018</v>
      </c>
      <c r="C27" s="76" t="s">
        <v>194</v>
      </c>
      <c r="D27" s="84" t="s">
        <v>678</v>
      </c>
      <c r="E27" s="84" t="s">
        <v>679</v>
      </c>
      <c r="F27" s="84" t="s">
        <v>695</v>
      </c>
      <c r="G27" s="84" t="s">
        <v>696</v>
      </c>
      <c r="H27" s="84" t="s">
        <v>697</v>
      </c>
      <c r="I27" s="84" t="s">
        <v>698</v>
      </c>
      <c r="J27" s="84"/>
      <c r="K27" s="84"/>
      <c r="L27" s="84"/>
      <c r="M27" s="84"/>
      <c r="N27" s="46">
        <f t="shared" si="0"/>
        <v>19</v>
      </c>
      <c r="O27" s="46"/>
      <c r="P27" s="46"/>
      <c r="Q27" s="46"/>
    </row>
    <row r="28" spans="1:17" s="38" customFormat="1" ht="30" customHeight="1" x14ac:dyDescent="0.25">
      <c r="A28" s="46">
        <v>19</v>
      </c>
      <c r="B28" s="46">
        <v>2510062019</v>
      </c>
      <c r="C28" s="76" t="s">
        <v>195</v>
      </c>
      <c r="D28" s="84" t="s">
        <v>678</v>
      </c>
      <c r="E28" s="84"/>
      <c r="F28" s="84" t="s">
        <v>695</v>
      </c>
      <c r="G28" s="84" t="s">
        <v>696</v>
      </c>
      <c r="H28" s="84" t="s">
        <v>697</v>
      </c>
      <c r="I28" s="84" t="s">
        <v>698</v>
      </c>
      <c r="J28" s="84"/>
      <c r="K28" s="84"/>
      <c r="L28" s="84"/>
      <c r="M28" s="84"/>
      <c r="N28" s="46">
        <f t="shared" si="0"/>
        <v>15</v>
      </c>
      <c r="O28" s="46"/>
      <c r="P28" s="46"/>
      <c r="Q28" s="46"/>
    </row>
    <row r="29" spans="1:17" s="38" customFormat="1" ht="30" customHeight="1" x14ac:dyDescent="0.25">
      <c r="A29" s="46">
        <v>20</v>
      </c>
      <c r="B29" s="46">
        <v>2510062021</v>
      </c>
      <c r="C29" s="76" t="s">
        <v>196</v>
      </c>
      <c r="D29" s="84" t="s">
        <v>678</v>
      </c>
      <c r="E29" s="84" t="s">
        <v>679</v>
      </c>
      <c r="F29" s="84" t="s">
        <v>695</v>
      </c>
      <c r="G29" s="84" t="s">
        <v>696</v>
      </c>
      <c r="H29" s="84" t="s">
        <v>697</v>
      </c>
      <c r="I29" s="84" t="s">
        <v>698</v>
      </c>
      <c r="J29" s="84"/>
      <c r="K29" s="84"/>
      <c r="L29" s="84"/>
      <c r="M29" s="84"/>
      <c r="N29" s="46">
        <f t="shared" si="0"/>
        <v>19</v>
      </c>
      <c r="O29" s="46"/>
      <c r="P29" s="46"/>
      <c r="Q29" s="46"/>
    </row>
    <row r="30" spans="1:17" s="38" customFormat="1" ht="30" customHeight="1" x14ac:dyDescent="0.25">
      <c r="A30" s="46">
        <v>21</v>
      </c>
      <c r="B30" s="46">
        <v>2510062022</v>
      </c>
      <c r="C30" s="76" t="s">
        <v>197</v>
      </c>
      <c r="D30" s="84" t="s">
        <v>678</v>
      </c>
      <c r="E30" s="84"/>
      <c r="F30" s="84" t="s">
        <v>695</v>
      </c>
      <c r="G30" s="84" t="s">
        <v>696</v>
      </c>
      <c r="H30" s="84" t="s">
        <v>697</v>
      </c>
      <c r="I30" s="84" t="s">
        <v>698</v>
      </c>
      <c r="J30" s="84"/>
      <c r="K30" s="84"/>
      <c r="L30" s="84"/>
      <c r="M30" s="84"/>
      <c r="N30" s="46">
        <f t="shared" si="0"/>
        <v>15</v>
      </c>
      <c r="O30" s="46"/>
      <c r="P30" s="46"/>
      <c r="Q30" s="46"/>
    </row>
    <row r="31" spans="1:17" s="38" customFormat="1" ht="30" customHeight="1" x14ac:dyDescent="0.25">
      <c r="A31" s="77">
        <v>22</v>
      </c>
      <c r="B31" s="46">
        <v>2510062023</v>
      </c>
      <c r="C31" s="76" t="s">
        <v>198</v>
      </c>
      <c r="D31" s="84" t="s">
        <v>678</v>
      </c>
      <c r="E31" s="84" t="s">
        <v>679</v>
      </c>
      <c r="F31" s="84" t="s">
        <v>695</v>
      </c>
      <c r="G31" s="84" t="s">
        <v>696</v>
      </c>
      <c r="H31" s="84" t="s">
        <v>697</v>
      </c>
      <c r="I31" s="84" t="s">
        <v>698</v>
      </c>
      <c r="J31" s="84"/>
      <c r="K31" s="84"/>
      <c r="L31" s="84"/>
      <c r="M31" s="84"/>
      <c r="N31" s="46">
        <f t="shared" si="0"/>
        <v>19</v>
      </c>
      <c r="O31" s="46"/>
      <c r="P31" s="46"/>
      <c r="Q31" s="46"/>
    </row>
    <row r="32" spans="1:17" s="38" customFormat="1" ht="30" customHeight="1" x14ac:dyDescent="0.25">
      <c r="A32" s="46">
        <v>23</v>
      </c>
      <c r="B32" s="46">
        <v>2510062024</v>
      </c>
      <c r="C32" s="76" t="s">
        <v>199</v>
      </c>
      <c r="D32" s="53"/>
      <c r="E32" s="53"/>
      <c r="F32" s="53"/>
      <c r="G32" s="53"/>
      <c r="H32" s="84"/>
      <c r="I32" s="53"/>
      <c r="J32" s="53"/>
      <c r="K32" s="53"/>
      <c r="L32" s="53"/>
      <c r="M32" s="53"/>
      <c r="N32" s="46">
        <f t="shared" si="0"/>
        <v>0</v>
      </c>
      <c r="O32" s="46"/>
      <c r="P32" s="46"/>
      <c r="Q32" s="46"/>
    </row>
    <row r="33" spans="1:17" s="38" customFormat="1" ht="30" customHeight="1" x14ac:dyDescent="0.25">
      <c r="A33" s="46">
        <v>24</v>
      </c>
      <c r="B33" s="46">
        <v>2510062025</v>
      </c>
      <c r="C33" s="76" t="s">
        <v>200</v>
      </c>
      <c r="D33" s="84" t="s">
        <v>678</v>
      </c>
      <c r="E33" s="84" t="s">
        <v>679</v>
      </c>
      <c r="F33" s="84" t="s">
        <v>695</v>
      </c>
      <c r="G33" s="84" t="s">
        <v>696</v>
      </c>
      <c r="H33" s="84" t="s">
        <v>697</v>
      </c>
      <c r="I33" s="84" t="s">
        <v>698</v>
      </c>
      <c r="J33" s="84"/>
      <c r="K33" s="84"/>
      <c r="L33" s="84"/>
      <c r="M33" s="84"/>
      <c r="N33" s="46">
        <f t="shared" si="0"/>
        <v>19</v>
      </c>
      <c r="O33" s="46"/>
      <c r="P33" s="46"/>
      <c r="Q33" s="46"/>
    </row>
    <row r="34" spans="1:17" s="38" customFormat="1" ht="30" customHeight="1" x14ac:dyDescent="0.25">
      <c r="A34" s="77">
        <v>25</v>
      </c>
      <c r="B34" s="46">
        <v>2510062026</v>
      </c>
      <c r="C34" s="76" t="s">
        <v>201</v>
      </c>
      <c r="D34" s="84" t="s">
        <v>678</v>
      </c>
      <c r="E34" s="84" t="s">
        <v>679</v>
      </c>
      <c r="F34" s="84" t="s">
        <v>695</v>
      </c>
      <c r="G34" s="84" t="s">
        <v>696</v>
      </c>
      <c r="H34" s="84" t="s">
        <v>697</v>
      </c>
      <c r="I34" s="84" t="s">
        <v>698</v>
      </c>
      <c r="J34" s="84"/>
      <c r="K34" s="84"/>
      <c r="L34" s="84"/>
      <c r="M34" s="84"/>
      <c r="N34" s="46">
        <f t="shared" si="0"/>
        <v>19</v>
      </c>
      <c r="O34" s="46"/>
      <c r="P34" s="46"/>
      <c r="Q34" s="46"/>
    </row>
    <row r="35" spans="1:17" s="38" customFormat="1" ht="30" customHeight="1" x14ac:dyDescent="0.25">
      <c r="A35" s="46">
        <v>26</v>
      </c>
      <c r="B35" s="46">
        <v>2510062027</v>
      </c>
      <c r="C35" s="76" t="s">
        <v>202</v>
      </c>
      <c r="D35" s="84" t="s">
        <v>678</v>
      </c>
      <c r="E35" s="84" t="s">
        <v>679</v>
      </c>
      <c r="F35" s="84" t="s">
        <v>695</v>
      </c>
      <c r="G35" s="84" t="s">
        <v>696</v>
      </c>
      <c r="H35" s="84" t="s">
        <v>697</v>
      </c>
      <c r="I35" s="84" t="s">
        <v>698</v>
      </c>
      <c r="J35" s="84"/>
      <c r="K35" s="84"/>
      <c r="L35" s="84"/>
      <c r="M35" s="84"/>
      <c r="N35" s="46">
        <f t="shared" si="0"/>
        <v>19</v>
      </c>
      <c r="O35" s="46"/>
      <c r="P35" s="46"/>
      <c r="Q35" s="46"/>
    </row>
    <row r="36" spans="1:17" s="38" customFormat="1" ht="30" customHeight="1" x14ac:dyDescent="0.25">
      <c r="A36" s="46">
        <v>27</v>
      </c>
      <c r="B36" s="59">
        <v>2510062028</v>
      </c>
      <c r="C36" s="76" t="s">
        <v>203</v>
      </c>
      <c r="D36" s="53"/>
      <c r="E36" s="53"/>
      <c r="F36" s="53"/>
      <c r="G36" s="53"/>
      <c r="H36" s="84"/>
      <c r="I36" s="84" t="s">
        <v>698</v>
      </c>
      <c r="J36" s="84"/>
      <c r="K36" s="84"/>
      <c r="L36" s="84"/>
      <c r="M36" s="84"/>
      <c r="N36" s="46">
        <f t="shared" si="0"/>
        <v>3</v>
      </c>
      <c r="O36" s="46"/>
      <c r="P36" s="46"/>
      <c r="Q36" s="46"/>
    </row>
    <row r="37" spans="1:17" s="38" customFormat="1" ht="30" customHeight="1" x14ac:dyDescent="0.25">
      <c r="A37" s="46">
        <v>28</v>
      </c>
      <c r="B37" s="59">
        <v>2510062029</v>
      </c>
      <c r="C37" s="76" t="s">
        <v>204</v>
      </c>
      <c r="D37" s="84" t="s">
        <v>678</v>
      </c>
      <c r="E37" s="84" t="s">
        <v>679</v>
      </c>
      <c r="F37" s="84" t="s">
        <v>695</v>
      </c>
      <c r="G37" s="84" t="s">
        <v>696</v>
      </c>
      <c r="H37" s="84" t="s">
        <v>697</v>
      </c>
      <c r="I37" s="84" t="s">
        <v>698</v>
      </c>
      <c r="J37" s="84"/>
      <c r="K37" s="84"/>
      <c r="L37" s="84"/>
      <c r="M37" s="84"/>
      <c r="N37" s="46">
        <f t="shared" si="0"/>
        <v>19</v>
      </c>
      <c r="O37" s="46"/>
      <c r="P37" s="46"/>
      <c r="Q37" s="46"/>
    </row>
    <row r="38" spans="1:17" s="38" customFormat="1" ht="30" customHeight="1" x14ac:dyDescent="0.25">
      <c r="A38" s="46">
        <v>29</v>
      </c>
      <c r="B38" s="59">
        <v>2510062030</v>
      </c>
      <c r="C38" s="76" t="s">
        <v>205</v>
      </c>
      <c r="D38" s="84" t="s">
        <v>678</v>
      </c>
      <c r="E38" s="53"/>
      <c r="F38" s="84" t="s">
        <v>695</v>
      </c>
      <c r="G38" s="84" t="s">
        <v>696</v>
      </c>
      <c r="H38" s="84" t="s">
        <v>697</v>
      </c>
      <c r="I38" s="84" t="s">
        <v>698</v>
      </c>
      <c r="J38" s="84"/>
      <c r="K38" s="84"/>
      <c r="L38" s="84"/>
      <c r="M38" s="84"/>
      <c r="N38" s="46">
        <f t="shared" si="0"/>
        <v>15</v>
      </c>
      <c r="O38" s="46"/>
      <c r="P38" s="46"/>
      <c r="Q38" s="46"/>
    </row>
    <row r="39" spans="1:17" s="38" customFormat="1" ht="30" customHeight="1" x14ac:dyDescent="0.25">
      <c r="A39" s="46">
        <v>30</v>
      </c>
      <c r="B39" s="46">
        <v>2510062031</v>
      </c>
      <c r="C39" s="76" t="s">
        <v>206</v>
      </c>
      <c r="D39" s="84" t="s">
        <v>678</v>
      </c>
      <c r="E39" s="84" t="s">
        <v>679</v>
      </c>
      <c r="F39" s="84" t="s">
        <v>695</v>
      </c>
      <c r="G39" s="84" t="s">
        <v>696</v>
      </c>
      <c r="H39" s="84" t="s">
        <v>697</v>
      </c>
      <c r="I39" s="84" t="s">
        <v>698</v>
      </c>
      <c r="J39" s="84"/>
      <c r="K39" s="84"/>
      <c r="L39" s="84"/>
      <c r="M39" s="84"/>
      <c r="N39" s="46">
        <f t="shared" si="0"/>
        <v>19</v>
      </c>
      <c r="O39" s="46"/>
      <c r="P39" s="46"/>
      <c r="Q39" s="46"/>
    </row>
    <row r="40" spans="1:17" s="38" customFormat="1" ht="30" customHeight="1" x14ac:dyDescent="0.25">
      <c r="A40" s="46">
        <v>31</v>
      </c>
      <c r="B40" s="46">
        <v>2510062032</v>
      </c>
      <c r="C40" s="76" t="s">
        <v>207</v>
      </c>
      <c r="D40" s="84" t="s">
        <v>678</v>
      </c>
      <c r="E40" s="84" t="s">
        <v>679</v>
      </c>
      <c r="F40" s="84" t="s">
        <v>695</v>
      </c>
      <c r="G40" s="84" t="s">
        <v>696</v>
      </c>
      <c r="H40" s="84" t="s">
        <v>697</v>
      </c>
      <c r="I40" s="84" t="s">
        <v>698</v>
      </c>
      <c r="J40" s="84"/>
      <c r="K40" s="84"/>
      <c r="L40" s="84"/>
      <c r="M40" s="84"/>
      <c r="N40" s="46">
        <f t="shared" si="0"/>
        <v>19</v>
      </c>
      <c r="O40" s="46"/>
      <c r="P40" s="46"/>
      <c r="Q40" s="46"/>
    </row>
    <row r="41" spans="1:17" s="38" customFormat="1" ht="30" customHeight="1" x14ac:dyDescent="0.25">
      <c r="A41" s="46">
        <v>32</v>
      </c>
      <c r="B41" s="46">
        <v>2510062033</v>
      </c>
      <c r="C41" s="76" t="s">
        <v>208</v>
      </c>
      <c r="D41" s="84" t="s">
        <v>678</v>
      </c>
      <c r="E41" s="84" t="s">
        <v>679</v>
      </c>
      <c r="F41" s="84" t="s">
        <v>695</v>
      </c>
      <c r="G41" s="84" t="s">
        <v>696</v>
      </c>
      <c r="H41" s="84" t="s">
        <v>697</v>
      </c>
      <c r="I41" s="84" t="s">
        <v>698</v>
      </c>
      <c r="J41" s="84"/>
      <c r="K41" s="84"/>
      <c r="L41" s="84"/>
      <c r="M41" s="84"/>
      <c r="N41" s="46">
        <f t="shared" si="0"/>
        <v>19</v>
      </c>
      <c r="O41" s="46"/>
      <c r="P41" s="46"/>
      <c r="Q41" s="46"/>
    </row>
    <row r="42" spans="1:17" s="38" customFormat="1" ht="30" customHeight="1" x14ac:dyDescent="0.25">
      <c r="A42" s="46">
        <v>33</v>
      </c>
      <c r="B42" s="46">
        <v>2510062034</v>
      </c>
      <c r="C42" s="76" t="s">
        <v>209</v>
      </c>
      <c r="D42" s="84" t="s">
        <v>678</v>
      </c>
      <c r="E42" s="84" t="s">
        <v>679</v>
      </c>
      <c r="F42" s="84" t="s">
        <v>695</v>
      </c>
      <c r="G42" s="84" t="s">
        <v>696</v>
      </c>
      <c r="H42" s="84" t="s">
        <v>697</v>
      </c>
      <c r="I42" s="84" t="s">
        <v>698</v>
      </c>
      <c r="J42" s="84"/>
      <c r="K42" s="84"/>
      <c r="L42" s="84"/>
      <c r="M42" s="84"/>
      <c r="N42" s="46">
        <f t="shared" ref="N42:N73" si="1">$N$9-SUMIF(D42:I42,"",$D$9:$I$9)</f>
        <v>19</v>
      </c>
      <c r="O42" s="46"/>
      <c r="P42" s="46"/>
      <c r="Q42" s="46"/>
    </row>
    <row r="43" spans="1:17" s="38" customFormat="1" ht="30" customHeight="1" x14ac:dyDescent="0.25">
      <c r="A43" s="46">
        <v>34</v>
      </c>
      <c r="B43" s="46">
        <v>2510062035</v>
      </c>
      <c r="C43" s="76" t="s">
        <v>210</v>
      </c>
      <c r="D43" s="84" t="s">
        <v>678</v>
      </c>
      <c r="E43" s="84" t="s">
        <v>679</v>
      </c>
      <c r="F43" s="84" t="s">
        <v>695</v>
      </c>
      <c r="G43" s="84" t="s">
        <v>696</v>
      </c>
      <c r="H43" s="84" t="s">
        <v>697</v>
      </c>
      <c r="I43" s="84" t="s">
        <v>698</v>
      </c>
      <c r="J43" s="84"/>
      <c r="K43" s="84"/>
      <c r="L43" s="84"/>
      <c r="M43" s="84"/>
      <c r="N43" s="46">
        <f t="shared" si="1"/>
        <v>19</v>
      </c>
      <c r="O43" s="46"/>
      <c r="P43" s="46"/>
      <c r="Q43" s="46"/>
    </row>
    <row r="44" spans="1:17" s="38" customFormat="1" ht="30" customHeight="1" x14ac:dyDescent="0.25">
      <c r="A44" s="46">
        <v>35</v>
      </c>
      <c r="B44" s="46">
        <v>2510062036</v>
      </c>
      <c r="C44" s="76" t="s">
        <v>211</v>
      </c>
      <c r="D44" s="84" t="s">
        <v>678</v>
      </c>
      <c r="E44" s="53"/>
      <c r="F44" s="84" t="s">
        <v>695</v>
      </c>
      <c r="G44" s="84" t="s">
        <v>696</v>
      </c>
      <c r="H44" s="84" t="s">
        <v>697</v>
      </c>
      <c r="I44" s="84" t="s">
        <v>698</v>
      </c>
      <c r="J44" s="84"/>
      <c r="K44" s="84"/>
      <c r="L44" s="84"/>
      <c r="M44" s="84"/>
      <c r="N44" s="46">
        <f t="shared" si="1"/>
        <v>15</v>
      </c>
      <c r="O44" s="46"/>
      <c r="P44" s="46"/>
      <c r="Q44" s="46"/>
    </row>
    <row r="45" spans="1:17" s="38" customFormat="1" ht="30" customHeight="1" x14ac:dyDescent="0.25">
      <c r="A45" s="46">
        <v>36</v>
      </c>
      <c r="B45" s="46">
        <v>2510062037</v>
      </c>
      <c r="C45" s="76" t="s">
        <v>212</v>
      </c>
      <c r="D45" s="84" t="s">
        <v>678</v>
      </c>
      <c r="E45" s="84" t="s">
        <v>679</v>
      </c>
      <c r="F45" s="84" t="s">
        <v>695</v>
      </c>
      <c r="G45" s="84" t="s">
        <v>696</v>
      </c>
      <c r="H45" s="84" t="s">
        <v>697</v>
      </c>
      <c r="I45" s="84" t="s">
        <v>698</v>
      </c>
      <c r="J45" s="84"/>
      <c r="K45" s="84"/>
      <c r="L45" s="84"/>
      <c r="M45" s="84"/>
      <c r="N45" s="46">
        <f t="shared" si="1"/>
        <v>19</v>
      </c>
      <c r="O45" s="46"/>
      <c r="P45" s="46"/>
      <c r="Q45" s="46"/>
    </row>
    <row r="46" spans="1:17" s="38" customFormat="1" ht="30" customHeight="1" x14ac:dyDescent="0.25">
      <c r="A46" s="46">
        <v>37</v>
      </c>
      <c r="B46" s="46">
        <v>2510062038</v>
      </c>
      <c r="C46" s="76" t="s">
        <v>213</v>
      </c>
      <c r="D46" s="84" t="s">
        <v>678</v>
      </c>
      <c r="E46" s="84" t="s">
        <v>679</v>
      </c>
      <c r="F46" s="84" t="s">
        <v>695</v>
      </c>
      <c r="G46" s="84" t="s">
        <v>696</v>
      </c>
      <c r="H46" s="84" t="s">
        <v>697</v>
      </c>
      <c r="I46" s="84" t="s">
        <v>698</v>
      </c>
      <c r="J46" s="84"/>
      <c r="K46" s="84"/>
      <c r="L46" s="84"/>
      <c r="M46" s="84"/>
      <c r="N46" s="46">
        <f t="shared" si="1"/>
        <v>19</v>
      </c>
      <c r="O46" s="46"/>
      <c r="P46" s="46"/>
      <c r="Q46" s="46"/>
    </row>
    <row r="47" spans="1:17" s="38" customFormat="1" ht="30" customHeight="1" x14ac:dyDescent="0.25">
      <c r="A47" s="46">
        <v>38</v>
      </c>
      <c r="B47" s="46">
        <v>2510062039</v>
      </c>
      <c r="C47" s="76" t="s">
        <v>597</v>
      </c>
      <c r="D47" s="84" t="s">
        <v>678</v>
      </c>
      <c r="E47" s="84" t="s">
        <v>679</v>
      </c>
      <c r="F47" s="84" t="s">
        <v>695</v>
      </c>
      <c r="G47" s="84" t="s">
        <v>696</v>
      </c>
      <c r="H47" s="84" t="s">
        <v>697</v>
      </c>
      <c r="I47" s="84" t="s">
        <v>698</v>
      </c>
      <c r="J47" s="84"/>
      <c r="K47" s="84"/>
      <c r="L47" s="84"/>
      <c r="M47" s="84"/>
      <c r="N47" s="46">
        <f t="shared" si="1"/>
        <v>19</v>
      </c>
      <c r="O47" s="46"/>
      <c r="P47" s="46"/>
      <c r="Q47" s="46"/>
    </row>
    <row r="48" spans="1:17" s="38" customFormat="1" ht="30" customHeight="1" x14ac:dyDescent="0.25">
      <c r="A48" s="46">
        <v>39</v>
      </c>
      <c r="B48" s="46">
        <v>2510062040</v>
      </c>
      <c r="C48" s="76" t="s">
        <v>214</v>
      </c>
      <c r="D48" s="84" t="s">
        <v>678</v>
      </c>
      <c r="E48" s="84" t="s">
        <v>679</v>
      </c>
      <c r="F48" s="84" t="s">
        <v>695</v>
      </c>
      <c r="G48" s="84" t="s">
        <v>696</v>
      </c>
      <c r="H48" s="84" t="s">
        <v>697</v>
      </c>
      <c r="I48" s="84" t="s">
        <v>698</v>
      </c>
      <c r="J48" s="84"/>
      <c r="K48" s="84"/>
      <c r="L48" s="84"/>
      <c r="M48" s="84"/>
      <c r="N48" s="46">
        <f t="shared" si="1"/>
        <v>19</v>
      </c>
      <c r="O48" s="46"/>
      <c r="P48" s="46"/>
      <c r="Q48" s="46"/>
    </row>
    <row r="49" spans="1:17" s="38" customFormat="1" ht="30" customHeight="1" x14ac:dyDescent="0.25">
      <c r="A49" s="46">
        <v>40</v>
      </c>
      <c r="B49" s="46">
        <v>2510062041</v>
      </c>
      <c r="C49" s="76" t="s">
        <v>215</v>
      </c>
      <c r="D49" s="84" t="s">
        <v>678</v>
      </c>
      <c r="E49" s="84" t="s">
        <v>679</v>
      </c>
      <c r="F49" s="84" t="s">
        <v>695</v>
      </c>
      <c r="G49" s="84" t="s">
        <v>696</v>
      </c>
      <c r="H49" s="84" t="s">
        <v>697</v>
      </c>
      <c r="I49" s="84" t="s">
        <v>698</v>
      </c>
      <c r="J49" s="84"/>
      <c r="K49" s="84"/>
      <c r="L49" s="84"/>
      <c r="M49" s="84"/>
      <c r="N49" s="46">
        <f t="shared" si="1"/>
        <v>19</v>
      </c>
      <c r="O49" s="46"/>
      <c r="P49" s="46"/>
      <c r="Q49" s="46"/>
    </row>
    <row r="50" spans="1:17" s="38" customFormat="1" ht="30" customHeight="1" x14ac:dyDescent="0.25">
      <c r="A50" s="46">
        <v>41</v>
      </c>
      <c r="B50" s="46">
        <v>2510062042</v>
      </c>
      <c r="C50" s="76" t="s">
        <v>216</v>
      </c>
      <c r="D50" s="84" t="s">
        <v>678</v>
      </c>
      <c r="E50" s="84" t="s">
        <v>679</v>
      </c>
      <c r="F50" s="84" t="s">
        <v>695</v>
      </c>
      <c r="G50" s="84" t="s">
        <v>696</v>
      </c>
      <c r="H50" s="84" t="s">
        <v>697</v>
      </c>
      <c r="I50" s="84" t="s">
        <v>698</v>
      </c>
      <c r="J50" s="84"/>
      <c r="K50" s="84"/>
      <c r="L50" s="84"/>
      <c r="M50" s="84"/>
      <c r="N50" s="46">
        <f t="shared" si="1"/>
        <v>19</v>
      </c>
      <c r="O50" s="46"/>
      <c r="P50" s="46"/>
      <c r="Q50" s="46"/>
    </row>
    <row r="51" spans="1:17" s="38" customFormat="1" ht="30" customHeight="1" x14ac:dyDescent="0.25">
      <c r="A51" s="46">
        <v>42</v>
      </c>
      <c r="B51" s="46">
        <v>2510062043</v>
      </c>
      <c r="C51" s="76" t="s">
        <v>217</v>
      </c>
      <c r="D51" s="84" t="s">
        <v>678</v>
      </c>
      <c r="E51" s="84" t="s">
        <v>679</v>
      </c>
      <c r="F51" s="84" t="s">
        <v>695</v>
      </c>
      <c r="G51" s="84" t="s">
        <v>696</v>
      </c>
      <c r="H51" s="84" t="s">
        <v>697</v>
      </c>
      <c r="I51" s="84" t="s">
        <v>698</v>
      </c>
      <c r="J51" s="84"/>
      <c r="K51" s="84"/>
      <c r="L51" s="84"/>
      <c r="M51" s="84"/>
      <c r="N51" s="46">
        <f t="shared" si="1"/>
        <v>19</v>
      </c>
      <c r="O51" s="46"/>
      <c r="P51" s="46"/>
      <c r="Q51" s="46"/>
    </row>
    <row r="52" spans="1:17" s="38" customFormat="1" ht="30" customHeight="1" x14ac:dyDescent="0.25">
      <c r="A52" s="46">
        <v>43</v>
      </c>
      <c r="B52" s="46">
        <v>2510062044</v>
      </c>
      <c r="C52" s="76" t="s">
        <v>218</v>
      </c>
      <c r="D52" s="84" t="s">
        <v>678</v>
      </c>
      <c r="E52" s="84" t="s">
        <v>679</v>
      </c>
      <c r="F52" s="84" t="s">
        <v>695</v>
      </c>
      <c r="G52" s="84" t="s">
        <v>696</v>
      </c>
      <c r="H52" s="84" t="s">
        <v>697</v>
      </c>
      <c r="I52" s="84" t="s">
        <v>698</v>
      </c>
      <c r="J52" s="84"/>
      <c r="K52" s="84"/>
      <c r="L52" s="84"/>
      <c r="M52" s="84"/>
      <c r="N52" s="46">
        <f t="shared" si="1"/>
        <v>19</v>
      </c>
      <c r="O52" s="46"/>
      <c r="P52" s="46"/>
      <c r="Q52" s="46"/>
    </row>
    <row r="53" spans="1:17" s="38" customFormat="1" ht="30" customHeight="1" x14ac:dyDescent="0.25">
      <c r="A53" s="46">
        <v>44</v>
      </c>
      <c r="B53" s="46">
        <v>2510062045</v>
      </c>
      <c r="C53" s="76" t="s">
        <v>219</v>
      </c>
      <c r="D53" s="84" t="s">
        <v>678</v>
      </c>
      <c r="E53" s="84" t="s">
        <v>679</v>
      </c>
      <c r="F53" s="84" t="s">
        <v>695</v>
      </c>
      <c r="G53" s="84" t="s">
        <v>696</v>
      </c>
      <c r="H53" s="84" t="s">
        <v>697</v>
      </c>
      <c r="I53" s="84" t="s">
        <v>698</v>
      </c>
      <c r="J53" s="84"/>
      <c r="K53" s="84"/>
      <c r="L53" s="84"/>
      <c r="M53" s="84"/>
      <c r="N53" s="46">
        <f t="shared" si="1"/>
        <v>19</v>
      </c>
      <c r="O53" s="46"/>
      <c r="P53" s="46"/>
      <c r="Q53" s="46"/>
    </row>
    <row r="54" spans="1:17" s="38" customFormat="1" ht="30" customHeight="1" x14ac:dyDescent="0.25">
      <c r="A54" s="46">
        <v>45</v>
      </c>
      <c r="B54" s="46">
        <v>2510062046</v>
      </c>
      <c r="C54" s="76" t="s">
        <v>220</v>
      </c>
      <c r="D54" s="84" t="s">
        <v>678</v>
      </c>
      <c r="E54" s="84" t="s">
        <v>679</v>
      </c>
      <c r="F54" s="84" t="s">
        <v>695</v>
      </c>
      <c r="G54" s="84" t="s">
        <v>696</v>
      </c>
      <c r="H54" s="84" t="s">
        <v>697</v>
      </c>
      <c r="I54" s="84" t="s">
        <v>698</v>
      </c>
      <c r="J54" s="84"/>
      <c r="K54" s="84"/>
      <c r="L54" s="84"/>
      <c r="M54" s="84"/>
      <c r="N54" s="46">
        <f t="shared" si="1"/>
        <v>19</v>
      </c>
      <c r="O54" s="46"/>
      <c r="P54" s="46"/>
      <c r="Q54" s="46"/>
    </row>
    <row r="55" spans="1:17" s="38" customFormat="1" ht="30" customHeight="1" x14ac:dyDescent="0.25">
      <c r="A55" s="46">
        <v>46</v>
      </c>
      <c r="B55" s="46">
        <v>2510062047</v>
      </c>
      <c r="C55" s="76" t="s">
        <v>221</v>
      </c>
      <c r="D55" s="84" t="s">
        <v>678</v>
      </c>
      <c r="E55" s="84" t="s">
        <v>679</v>
      </c>
      <c r="F55" s="84" t="s">
        <v>695</v>
      </c>
      <c r="G55" s="84" t="s">
        <v>696</v>
      </c>
      <c r="H55" s="84" t="s">
        <v>697</v>
      </c>
      <c r="I55" s="84" t="s">
        <v>698</v>
      </c>
      <c r="J55" s="84"/>
      <c r="K55" s="84"/>
      <c r="L55" s="84"/>
      <c r="M55" s="84"/>
      <c r="N55" s="46">
        <f t="shared" si="1"/>
        <v>19</v>
      </c>
      <c r="O55" s="46"/>
      <c r="P55" s="46"/>
      <c r="Q55" s="46"/>
    </row>
    <row r="56" spans="1:17" s="38" customFormat="1" ht="30" customHeight="1" x14ac:dyDescent="0.25">
      <c r="A56" s="46">
        <v>47</v>
      </c>
      <c r="B56" s="46">
        <v>2510062048</v>
      </c>
      <c r="C56" s="76" t="s">
        <v>222</v>
      </c>
      <c r="D56" s="84" t="s">
        <v>678</v>
      </c>
      <c r="E56" s="84" t="s">
        <v>679</v>
      </c>
      <c r="F56" s="84" t="s">
        <v>695</v>
      </c>
      <c r="G56" s="84" t="s">
        <v>696</v>
      </c>
      <c r="H56" s="84" t="s">
        <v>697</v>
      </c>
      <c r="I56" s="84" t="s">
        <v>698</v>
      </c>
      <c r="J56" s="84"/>
      <c r="K56" s="84"/>
      <c r="L56" s="84"/>
      <c r="M56" s="84"/>
      <c r="N56" s="46">
        <f t="shared" si="1"/>
        <v>19</v>
      </c>
      <c r="O56" s="46"/>
      <c r="P56" s="46"/>
      <c r="Q56" s="46"/>
    </row>
    <row r="57" spans="1:17" s="38" customFormat="1" ht="30" customHeight="1" x14ac:dyDescent="0.25">
      <c r="A57" s="46">
        <v>48</v>
      </c>
      <c r="B57" s="46">
        <v>2510062051</v>
      </c>
      <c r="C57" s="76" t="s">
        <v>223</v>
      </c>
      <c r="D57" s="84" t="s">
        <v>678</v>
      </c>
      <c r="E57" s="84" t="s">
        <v>679</v>
      </c>
      <c r="F57" s="84" t="s">
        <v>695</v>
      </c>
      <c r="G57" s="84" t="s">
        <v>696</v>
      </c>
      <c r="H57" s="84" t="s">
        <v>697</v>
      </c>
      <c r="I57" s="84" t="s">
        <v>698</v>
      </c>
      <c r="J57" s="84"/>
      <c r="K57" s="84"/>
      <c r="L57" s="84"/>
      <c r="M57" s="84"/>
      <c r="N57" s="46">
        <f t="shared" si="1"/>
        <v>19</v>
      </c>
      <c r="O57" s="46"/>
      <c r="P57" s="46"/>
      <c r="Q57" s="46"/>
    </row>
    <row r="58" spans="1:17" s="38" customFormat="1" ht="30" customHeight="1" x14ac:dyDescent="0.25">
      <c r="A58" s="46">
        <v>49</v>
      </c>
      <c r="B58" s="46">
        <v>2510062052</v>
      </c>
      <c r="C58" s="76" t="s">
        <v>224</v>
      </c>
      <c r="D58" s="84" t="s">
        <v>678</v>
      </c>
      <c r="E58" s="84" t="s">
        <v>679</v>
      </c>
      <c r="F58" s="84" t="s">
        <v>695</v>
      </c>
      <c r="G58" s="84" t="s">
        <v>696</v>
      </c>
      <c r="H58" s="84" t="s">
        <v>697</v>
      </c>
      <c r="I58" s="84" t="s">
        <v>698</v>
      </c>
      <c r="J58" s="84"/>
      <c r="K58" s="84"/>
      <c r="L58" s="84"/>
      <c r="M58" s="84"/>
      <c r="N58" s="46">
        <f t="shared" si="1"/>
        <v>19</v>
      </c>
      <c r="O58" s="46"/>
      <c r="P58" s="46"/>
      <c r="Q58" s="46"/>
    </row>
    <row r="59" spans="1:17" s="38" customFormat="1" ht="30" customHeight="1" x14ac:dyDescent="0.25">
      <c r="A59" s="46">
        <v>50</v>
      </c>
      <c r="B59" s="46">
        <v>2510062053</v>
      </c>
      <c r="C59" s="76" t="s">
        <v>225</v>
      </c>
      <c r="D59" s="84" t="s">
        <v>678</v>
      </c>
      <c r="E59" s="84" t="s">
        <v>679</v>
      </c>
      <c r="F59" s="84" t="s">
        <v>695</v>
      </c>
      <c r="G59" s="84" t="s">
        <v>696</v>
      </c>
      <c r="H59" s="84" t="s">
        <v>697</v>
      </c>
      <c r="I59" s="84" t="s">
        <v>698</v>
      </c>
      <c r="J59" s="84"/>
      <c r="K59" s="84"/>
      <c r="L59" s="84"/>
      <c r="M59" s="84"/>
      <c r="N59" s="46">
        <f t="shared" si="1"/>
        <v>19</v>
      </c>
      <c r="O59" s="46"/>
      <c r="P59" s="46"/>
      <c r="Q59" s="46"/>
    </row>
    <row r="60" spans="1:17" s="38" customFormat="1" ht="30" customHeight="1" x14ac:dyDescent="0.25">
      <c r="A60" s="46">
        <v>51</v>
      </c>
      <c r="B60" s="46">
        <v>2510062054</v>
      </c>
      <c r="C60" s="76" t="s">
        <v>226</v>
      </c>
      <c r="D60" s="84" t="s">
        <v>678</v>
      </c>
      <c r="E60" s="84" t="s">
        <v>679</v>
      </c>
      <c r="F60" s="84" t="s">
        <v>695</v>
      </c>
      <c r="G60" s="84" t="s">
        <v>696</v>
      </c>
      <c r="H60" s="84" t="s">
        <v>697</v>
      </c>
      <c r="I60" s="84" t="s">
        <v>698</v>
      </c>
      <c r="J60" s="84"/>
      <c r="K60" s="84"/>
      <c r="L60" s="84"/>
      <c r="M60" s="84"/>
      <c r="N60" s="46">
        <f t="shared" si="1"/>
        <v>19</v>
      </c>
      <c r="O60" s="46"/>
      <c r="P60" s="46"/>
      <c r="Q60" s="46"/>
    </row>
    <row r="61" spans="1:17" s="38" customFormat="1" ht="30" customHeight="1" x14ac:dyDescent="0.25">
      <c r="A61" s="46">
        <v>52</v>
      </c>
      <c r="B61" s="46">
        <v>2510062055</v>
      </c>
      <c r="C61" s="76" t="s">
        <v>227</v>
      </c>
      <c r="D61" s="84" t="s">
        <v>678</v>
      </c>
      <c r="E61" s="84" t="s">
        <v>679</v>
      </c>
      <c r="F61" s="84" t="s">
        <v>695</v>
      </c>
      <c r="G61" s="84" t="s">
        <v>696</v>
      </c>
      <c r="H61" s="84" t="s">
        <v>697</v>
      </c>
      <c r="I61" s="84" t="s">
        <v>698</v>
      </c>
      <c r="J61" s="84"/>
      <c r="K61" s="84"/>
      <c r="L61" s="84"/>
      <c r="M61" s="84"/>
      <c r="N61" s="46">
        <f t="shared" si="1"/>
        <v>19</v>
      </c>
      <c r="O61" s="46"/>
      <c r="P61" s="46"/>
      <c r="Q61" s="46"/>
    </row>
    <row r="62" spans="1:17" s="38" customFormat="1" ht="30" customHeight="1" x14ac:dyDescent="0.25">
      <c r="A62" s="46">
        <v>53</v>
      </c>
      <c r="B62" s="46">
        <v>2510062056</v>
      </c>
      <c r="C62" s="76" t="s">
        <v>228</v>
      </c>
      <c r="D62" s="84" t="s">
        <v>678</v>
      </c>
      <c r="E62" s="84" t="s">
        <v>679</v>
      </c>
      <c r="F62" s="84" t="s">
        <v>695</v>
      </c>
      <c r="G62" s="84" t="s">
        <v>696</v>
      </c>
      <c r="H62" s="84" t="s">
        <v>697</v>
      </c>
      <c r="I62" s="84" t="s">
        <v>698</v>
      </c>
      <c r="J62" s="84"/>
      <c r="K62" s="84"/>
      <c r="L62" s="84"/>
      <c r="M62" s="84"/>
      <c r="N62" s="46">
        <f t="shared" si="1"/>
        <v>19</v>
      </c>
      <c r="O62" s="46"/>
      <c r="P62" s="46"/>
      <c r="Q62" s="46"/>
    </row>
    <row r="63" spans="1:17" s="38" customFormat="1" ht="30" customHeight="1" x14ac:dyDescent="0.25">
      <c r="A63" s="46">
        <v>54</v>
      </c>
      <c r="B63" s="46">
        <v>2510062057</v>
      </c>
      <c r="C63" s="76" t="s">
        <v>229</v>
      </c>
      <c r="D63" s="84" t="s">
        <v>678</v>
      </c>
      <c r="E63" s="84" t="s">
        <v>679</v>
      </c>
      <c r="F63" s="84" t="s">
        <v>695</v>
      </c>
      <c r="G63" s="84" t="s">
        <v>696</v>
      </c>
      <c r="H63" s="84" t="s">
        <v>697</v>
      </c>
      <c r="I63" s="84" t="s">
        <v>698</v>
      </c>
      <c r="J63" s="84"/>
      <c r="K63" s="84"/>
      <c r="L63" s="84"/>
      <c r="M63" s="84"/>
      <c r="N63" s="46">
        <f t="shared" si="1"/>
        <v>19</v>
      </c>
      <c r="O63" s="46"/>
      <c r="P63" s="46"/>
      <c r="Q63" s="46"/>
    </row>
    <row r="64" spans="1:17" s="38" customFormat="1" ht="30" customHeight="1" x14ac:dyDescent="0.25">
      <c r="A64" s="46">
        <v>55</v>
      </c>
      <c r="B64" s="46">
        <v>2510062058</v>
      </c>
      <c r="C64" s="76" t="s">
        <v>230</v>
      </c>
      <c r="D64" s="84" t="s">
        <v>678</v>
      </c>
      <c r="E64" s="84" t="s">
        <v>679</v>
      </c>
      <c r="F64" s="84" t="s">
        <v>695</v>
      </c>
      <c r="G64" s="84" t="s">
        <v>696</v>
      </c>
      <c r="H64" s="84" t="s">
        <v>697</v>
      </c>
      <c r="I64" s="84" t="s">
        <v>698</v>
      </c>
      <c r="J64" s="84"/>
      <c r="K64" s="84"/>
      <c r="L64" s="84"/>
      <c r="M64" s="84"/>
      <c r="N64" s="46">
        <f t="shared" si="1"/>
        <v>19</v>
      </c>
      <c r="O64" s="46"/>
      <c r="P64" s="46"/>
      <c r="Q64" s="46"/>
    </row>
    <row r="65" spans="1:17" s="38" customFormat="1" ht="30" customHeight="1" x14ac:dyDescent="0.25">
      <c r="A65" s="46">
        <v>56</v>
      </c>
      <c r="B65" s="46">
        <v>2510062059</v>
      </c>
      <c r="C65" s="76" t="s">
        <v>231</v>
      </c>
      <c r="D65" s="84" t="s">
        <v>678</v>
      </c>
      <c r="E65" s="84" t="s">
        <v>679</v>
      </c>
      <c r="F65" s="84" t="s">
        <v>695</v>
      </c>
      <c r="G65" s="84" t="s">
        <v>696</v>
      </c>
      <c r="H65" s="84" t="s">
        <v>697</v>
      </c>
      <c r="I65" s="84" t="s">
        <v>698</v>
      </c>
      <c r="J65" s="84"/>
      <c r="K65" s="84"/>
      <c r="L65" s="84"/>
      <c r="M65" s="84"/>
      <c r="N65" s="46">
        <f t="shared" si="1"/>
        <v>19</v>
      </c>
      <c r="O65" s="46"/>
      <c r="P65" s="46"/>
      <c r="Q65" s="46"/>
    </row>
    <row r="66" spans="1:17" s="38" customFormat="1" ht="30" customHeight="1" x14ac:dyDescent="0.25">
      <c r="A66" s="46">
        <v>57</v>
      </c>
      <c r="B66" s="46">
        <v>2510062060</v>
      </c>
      <c r="C66" s="76" t="s">
        <v>232</v>
      </c>
      <c r="D66" s="84" t="s">
        <v>678</v>
      </c>
      <c r="E66" s="84" t="s">
        <v>679</v>
      </c>
      <c r="F66" s="84" t="s">
        <v>695</v>
      </c>
      <c r="G66" s="84" t="s">
        <v>696</v>
      </c>
      <c r="H66" s="84" t="s">
        <v>697</v>
      </c>
      <c r="I66" s="84" t="s">
        <v>698</v>
      </c>
      <c r="J66" s="84"/>
      <c r="K66" s="84"/>
      <c r="L66" s="84"/>
      <c r="M66" s="84"/>
      <c r="N66" s="46">
        <f t="shared" si="1"/>
        <v>19</v>
      </c>
      <c r="O66" s="46"/>
      <c r="P66" s="46"/>
      <c r="Q66" s="46"/>
    </row>
    <row r="67" spans="1:17" s="38" customFormat="1" ht="30" customHeight="1" x14ac:dyDescent="0.25">
      <c r="A67" s="46">
        <v>58</v>
      </c>
      <c r="B67" s="46">
        <v>2510062061</v>
      </c>
      <c r="C67" s="76" t="s">
        <v>233</v>
      </c>
      <c r="D67" s="84" t="s">
        <v>678</v>
      </c>
      <c r="E67" s="84" t="s">
        <v>679</v>
      </c>
      <c r="F67" s="84" t="s">
        <v>695</v>
      </c>
      <c r="G67" s="84" t="s">
        <v>696</v>
      </c>
      <c r="H67" s="84" t="s">
        <v>697</v>
      </c>
      <c r="I67" s="84" t="s">
        <v>698</v>
      </c>
      <c r="J67" s="84"/>
      <c r="K67" s="84"/>
      <c r="L67" s="84"/>
      <c r="M67" s="84"/>
      <c r="N67" s="46">
        <f t="shared" si="1"/>
        <v>19</v>
      </c>
      <c r="O67" s="46"/>
      <c r="P67" s="46"/>
      <c r="Q67" s="46"/>
    </row>
    <row r="68" spans="1:17" s="38" customFormat="1" ht="30" customHeight="1" x14ac:dyDescent="0.25">
      <c r="A68" s="46">
        <v>59</v>
      </c>
      <c r="B68" s="46">
        <v>2510062062</v>
      </c>
      <c r="C68" s="76" t="s">
        <v>234</v>
      </c>
      <c r="D68" s="84" t="s">
        <v>678</v>
      </c>
      <c r="E68" s="84" t="s">
        <v>679</v>
      </c>
      <c r="F68" s="84" t="s">
        <v>695</v>
      </c>
      <c r="G68" s="84" t="s">
        <v>696</v>
      </c>
      <c r="H68" s="84" t="s">
        <v>697</v>
      </c>
      <c r="I68" s="84" t="s">
        <v>698</v>
      </c>
      <c r="J68" s="84"/>
      <c r="K68" s="84"/>
      <c r="L68" s="84"/>
      <c r="M68" s="84"/>
      <c r="N68" s="46">
        <f t="shared" si="1"/>
        <v>19</v>
      </c>
      <c r="O68" s="46"/>
      <c r="P68" s="46"/>
      <c r="Q68" s="46"/>
    </row>
    <row r="69" spans="1:17" s="38" customFormat="1" ht="30" customHeight="1" x14ac:dyDescent="0.25">
      <c r="A69" s="46">
        <v>60</v>
      </c>
      <c r="B69" s="46">
        <v>2510062063</v>
      </c>
      <c r="C69" s="76" t="s">
        <v>235</v>
      </c>
      <c r="D69" s="84" t="s">
        <v>678</v>
      </c>
      <c r="E69" s="84" t="s">
        <v>679</v>
      </c>
      <c r="F69" s="84" t="s">
        <v>695</v>
      </c>
      <c r="G69" s="84" t="s">
        <v>696</v>
      </c>
      <c r="H69" s="84" t="s">
        <v>697</v>
      </c>
      <c r="I69" s="84" t="s">
        <v>698</v>
      </c>
      <c r="J69" s="84"/>
      <c r="K69" s="84"/>
      <c r="L69" s="84"/>
      <c r="M69" s="84"/>
      <c r="N69" s="46">
        <f t="shared" si="1"/>
        <v>19</v>
      </c>
      <c r="O69" s="46"/>
      <c r="P69" s="46"/>
      <c r="Q69" s="46"/>
    </row>
    <row r="70" spans="1:17" s="38" customFormat="1" ht="30" customHeight="1" x14ac:dyDescent="0.25">
      <c r="A70" s="46">
        <v>61</v>
      </c>
      <c r="B70" s="46">
        <v>2510062064</v>
      </c>
      <c r="C70" s="76" t="s">
        <v>236</v>
      </c>
      <c r="D70" s="84" t="s">
        <v>678</v>
      </c>
      <c r="E70" s="84" t="s">
        <v>679</v>
      </c>
      <c r="F70" s="84" t="s">
        <v>695</v>
      </c>
      <c r="G70" s="84" t="s">
        <v>696</v>
      </c>
      <c r="H70" s="84" t="s">
        <v>697</v>
      </c>
      <c r="I70" s="84" t="s">
        <v>698</v>
      </c>
      <c r="J70" s="84"/>
      <c r="K70" s="84"/>
      <c r="L70" s="84"/>
      <c r="M70" s="84"/>
      <c r="N70" s="46">
        <f t="shared" si="1"/>
        <v>19</v>
      </c>
      <c r="O70" s="46"/>
      <c r="P70" s="46"/>
      <c r="Q70" s="46"/>
    </row>
    <row r="71" spans="1:17" s="38" customFormat="1" ht="30" customHeight="1" x14ac:dyDescent="0.25">
      <c r="A71" s="46">
        <v>62</v>
      </c>
      <c r="B71" s="46">
        <v>2510062065</v>
      </c>
      <c r="C71" s="76" t="s">
        <v>237</v>
      </c>
      <c r="D71" s="84" t="s">
        <v>678</v>
      </c>
      <c r="E71" s="84" t="s">
        <v>679</v>
      </c>
      <c r="F71" s="84" t="s">
        <v>695</v>
      </c>
      <c r="G71" s="84" t="s">
        <v>696</v>
      </c>
      <c r="H71" s="84" t="s">
        <v>697</v>
      </c>
      <c r="I71" s="84" t="s">
        <v>698</v>
      </c>
      <c r="J71" s="84"/>
      <c r="K71" s="84"/>
      <c r="L71" s="84"/>
      <c r="M71" s="84"/>
      <c r="N71" s="46">
        <f t="shared" si="1"/>
        <v>19</v>
      </c>
      <c r="O71" s="46"/>
      <c r="P71" s="46"/>
      <c r="Q71" s="46"/>
    </row>
    <row r="72" spans="1:17" s="38" customFormat="1" ht="30" customHeight="1" x14ac:dyDescent="0.25">
      <c r="A72" s="46">
        <v>63</v>
      </c>
      <c r="B72" s="46">
        <v>2510062066</v>
      </c>
      <c r="C72" s="76" t="s">
        <v>238</v>
      </c>
      <c r="D72" s="84" t="s">
        <v>678</v>
      </c>
      <c r="E72" s="84" t="s">
        <v>679</v>
      </c>
      <c r="F72" s="84" t="s">
        <v>695</v>
      </c>
      <c r="G72" s="84" t="s">
        <v>696</v>
      </c>
      <c r="H72" s="84" t="s">
        <v>697</v>
      </c>
      <c r="I72" s="84" t="s">
        <v>698</v>
      </c>
      <c r="J72" s="84"/>
      <c r="K72" s="84"/>
      <c r="L72" s="84"/>
      <c r="M72" s="84"/>
      <c r="N72" s="46">
        <f t="shared" si="1"/>
        <v>19</v>
      </c>
      <c r="O72" s="46"/>
      <c r="P72" s="46"/>
      <c r="Q72" s="46"/>
    </row>
    <row r="73" spans="1:17" s="38" customFormat="1" ht="30" customHeight="1" x14ac:dyDescent="0.25">
      <c r="A73" s="46">
        <v>64</v>
      </c>
      <c r="B73" s="46">
        <v>2510062067</v>
      </c>
      <c r="C73" s="76" t="s">
        <v>239</v>
      </c>
      <c r="D73" s="84" t="s">
        <v>678</v>
      </c>
      <c r="E73" s="84" t="s">
        <v>679</v>
      </c>
      <c r="F73" s="84" t="s">
        <v>695</v>
      </c>
      <c r="G73" s="84" t="s">
        <v>696</v>
      </c>
      <c r="H73" s="84" t="s">
        <v>697</v>
      </c>
      <c r="I73" s="84" t="s">
        <v>698</v>
      </c>
      <c r="J73" s="84"/>
      <c r="K73" s="84"/>
      <c r="L73" s="84"/>
      <c r="M73" s="84"/>
      <c r="N73" s="46">
        <f t="shared" si="1"/>
        <v>19</v>
      </c>
      <c r="O73" s="46"/>
      <c r="P73" s="46"/>
      <c r="Q73" s="46"/>
    </row>
    <row r="74" spans="1:17" s="38" customFormat="1" ht="30" customHeight="1" x14ac:dyDescent="0.25">
      <c r="A74" s="46">
        <v>65</v>
      </c>
      <c r="B74" s="46">
        <v>2510062068</v>
      </c>
      <c r="C74" s="76" t="s">
        <v>240</v>
      </c>
      <c r="D74" s="84" t="s">
        <v>678</v>
      </c>
      <c r="E74" s="84" t="s">
        <v>679</v>
      </c>
      <c r="F74" s="84" t="s">
        <v>695</v>
      </c>
      <c r="G74" s="84" t="s">
        <v>696</v>
      </c>
      <c r="H74" s="84" t="s">
        <v>697</v>
      </c>
      <c r="I74" s="84" t="s">
        <v>698</v>
      </c>
      <c r="J74" s="84"/>
      <c r="K74" s="84"/>
      <c r="L74" s="84"/>
      <c r="M74" s="84"/>
      <c r="N74" s="46">
        <f t="shared" ref="N74:N88" si="2">$N$9-SUMIF(D74:I74,"",$D$9:$I$9)</f>
        <v>19</v>
      </c>
      <c r="O74" s="46"/>
      <c r="P74" s="46"/>
      <c r="Q74" s="46"/>
    </row>
    <row r="75" spans="1:17" s="38" customFormat="1" ht="30" customHeight="1" x14ac:dyDescent="0.25">
      <c r="A75" s="46">
        <v>66</v>
      </c>
      <c r="B75" s="46">
        <v>2510062069</v>
      </c>
      <c r="C75" s="76" t="s">
        <v>241</v>
      </c>
      <c r="D75" s="84" t="s">
        <v>678</v>
      </c>
      <c r="E75" s="84" t="s">
        <v>679</v>
      </c>
      <c r="F75" s="84" t="s">
        <v>695</v>
      </c>
      <c r="G75" s="84" t="s">
        <v>696</v>
      </c>
      <c r="H75" s="84" t="s">
        <v>697</v>
      </c>
      <c r="I75" s="84" t="s">
        <v>698</v>
      </c>
      <c r="J75" s="84"/>
      <c r="K75" s="84"/>
      <c r="L75" s="84"/>
      <c r="M75" s="84"/>
      <c r="N75" s="46">
        <f t="shared" si="2"/>
        <v>19</v>
      </c>
      <c r="O75" s="46"/>
      <c r="P75" s="46"/>
      <c r="Q75" s="46"/>
    </row>
    <row r="76" spans="1:17" s="38" customFormat="1" ht="30" customHeight="1" x14ac:dyDescent="0.25">
      <c r="A76" s="46">
        <v>67</v>
      </c>
      <c r="B76" s="46">
        <v>2510062070</v>
      </c>
      <c r="C76" s="76" t="s">
        <v>242</v>
      </c>
      <c r="D76" s="84" t="s">
        <v>678</v>
      </c>
      <c r="E76" s="84" t="s">
        <v>679</v>
      </c>
      <c r="F76" s="84" t="s">
        <v>695</v>
      </c>
      <c r="G76" s="84" t="s">
        <v>696</v>
      </c>
      <c r="H76" s="84" t="s">
        <v>697</v>
      </c>
      <c r="I76" s="84" t="s">
        <v>698</v>
      </c>
      <c r="J76" s="84"/>
      <c r="K76" s="84"/>
      <c r="L76" s="84"/>
      <c r="M76" s="84"/>
      <c r="N76" s="46">
        <f t="shared" si="2"/>
        <v>19</v>
      </c>
      <c r="O76" s="46"/>
      <c r="P76" s="46"/>
      <c r="Q76" s="46"/>
    </row>
    <row r="77" spans="1:17" s="38" customFormat="1" ht="30" customHeight="1" x14ac:dyDescent="0.25">
      <c r="A77" s="46">
        <v>68</v>
      </c>
      <c r="B77" s="46">
        <v>2510062071</v>
      </c>
      <c r="C77" s="76" t="s">
        <v>243</v>
      </c>
      <c r="D77" s="84" t="s">
        <v>678</v>
      </c>
      <c r="E77" s="84" t="s">
        <v>679</v>
      </c>
      <c r="F77" s="84" t="s">
        <v>695</v>
      </c>
      <c r="G77" s="84" t="s">
        <v>696</v>
      </c>
      <c r="H77" s="84" t="s">
        <v>697</v>
      </c>
      <c r="I77" s="84" t="s">
        <v>698</v>
      </c>
      <c r="J77" s="84"/>
      <c r="K77" s="84"/>
      <c r="L77" s="84"/>
      <c r="M77" s="84"/>
      <c r="N77" s="46">
        <f t="shared" si="2"/>
        <v>19</v>
      </c>
      <c r="O77" s="46"/>
      <c r="P77" s="46"/>
      <c r="Q77" s="46"/>
    </row>
    <row r="78" spans="1:17" s="38" customFormat="1" ht="30" customHeight="1" x14ac:dyDescent="0.25">
      <c r="A78" s="46">
        <v>69</v>
      </c>
      <c r="B78" s="46">
        <v>2510062072</v>
      </c>
      <c r="C78" s="76" t="s">
        <v>244</v>
      </c>
      <c r="D78" s="84" t="s">
        <v>678</v>
      </c>
      <c r="E78" s="84" t="s">
        <v>679</v>
      </c>
      <c r="F78" s="84" t="s">
        <v>695</v>
      </c>
      <c r="G78" s="84" t="s">
        <v>696</v>
      </c>
      <c r="H78" s="84" t="s">
        <v>697</v>
      </c>
      <c r="I78" s="84" t="s">
        <v>698</v>
      </c>
      <c r="J78" s="84"/>
      <c r="K78" s="84"/>
      <c r="L78" s="84"/>
      <c r="M78" s="84"/>
      <c r="N78" s="46">
        <f t="shared" si="2"/>
        <v>19</v>
      </c>
      <c r="O78" s="46"/>
      <c r="P78" s="46"/>
      <c r="Q78" s="46"/>
    </row>
    <row r="79" spans="1:17" s="38" customFormat="1" ht="30" customHeight="1" x14ac:dyDescent="0.25">
      <c r="A79" s="46">
        <v>70</v>
      </c>
      <c r="B79" s="46">
        <v>2510062073</v>
      </c>
      <c r="C79" s="76" t="s">
        <v>245</v>
      </c>
      <c r="D79" s="84" t="s">
        <v>678</v>
      </c>
      <c r="E79" s="84" t="s">
        <v>679</v>
      </c>
      <c r="F79" s="84" t="s">
        <v>695</v>
      </c>
      <c r="G79" s="84" t="s">
        <v>696</v>
      </c>
      <c r="H79" s="84" t="s">
        <v>697</v>
      </c>
      <c r="I79" s="84" t="s">
        <v>698</v>
      </c>
      <c r="J79" s="84"/>
      <c r="K79" s="84"/>
      <c r="L79" s="84"/>
      <c r="M79" s="84"/>
      <c r="N79" s="46">
        <f t="shared" si="2"/>
        <v>19</v>
      </c>
      <c r="O79" s="46"/>
      <c r="P79" s="46"/>
      <c r="Q79" s="46"/>
    </row>
    <row r="80" spans="1:17" s="38" customFormat="1" ht="30" customHeight="1" x14ac:dyDescent="0.25">
      <c r="A80" s="46">
        <v>71</v>
      </c>
      <c r="B80" s="46">
        <v>2510062074</v>
      </c>
      <c r="C80" s="76" t="s">
        <v>246</v>
      </c>
      <c r="D80" s="84" t="s">
        <v>678</v>
      </c>
      <c r="E80" s="84" t="s">
        <v>679</v>
      </c>
      <c r="F80" s="84" t="s">
        <v>695</v>
      </c>
      <c r="G80" s="84" t="s">
        <v>696</v>
      </c>
      <c r="H80" s="84" t="s">
        <v>697</v>
      </c>
      <c r="I80" s="84" t="s">
        <v>698</v>
      </c>
      <c r="J80" s="84"/>
      <c r="K80" s="84"/>
      <c r="L80" s="84"/>
      <c r="M80" s="84"/>
      <c r="N80" s="46">
        <f t="shared" si="2"/>
        <v>19</v>
      </c>
      <c r="O80" s="46"/>
      <c r="P80" s="46"/>
      <c r="Q80" s="46"/>
    </row>
    <row r="81" spans="1:17" s="38" customFormat="1" ht="30" customHeight="1" x14ac:dyDescent="0.25">
      <c r="A81" s="46">
        <v>72</v>
      </c>
      <c r="B81" s="46">
        <v>2510062075</v>
      </c>
      <c r="C81" s="76" t="s">
        <v>598</v>
      </c>
      <c r="D81" s="84" t="s">
        <v>678</v>
      </c>
      <c r="E81" s="84" t="s">
        <v>679</v>
      </c>
      <c r="F81" s="84" t="s">
        <v>695</v>
      </c>
      <c r="G81" s="84" t="s">
        <v>696</v>
      </c>
      <c r="H81" s="84" t="s">
        <v>697</v>
      </c>
      <c r="I81" s="84" t="s">
        <v>698</v>
      </c>
      <c r="J81" s="84"/>
      <c r="K81" s="84"/>
      <c r="L81" s="84"/>
      <c r="M81" s="84"/>
      <c r="N81" s="46">
        <f t="shared" si="2"/>
        <v>19</v>
      </c>
      <c r="O81" s="46"/>
      <c r="P81" s="46"/>
      <c r="Q81" s="46"/>
    </row>
    <row r="82" spans="1:17" s="38" customFormat="1" ht="30" customHeight="1" x14ac:dyDescent="0.25">
      <c r="A82" s="46">
        <v>73</v>
      </c>
      <c r="B82" s="46">
        <v>2510062076</v>
      </c>
      <c r="C82" s="76" t="s">
        <v>599</v>
      </c>
      <c r="D82" s="84" t="s">
        <v>678</v>
      </c>
      <c r="E82" s="84" t="s">
        <v>679</v>
      </c>
      <c r="F82" s="84" t="s">
        <v>695</v>
      </c>
      <c r="G82" s="84" t="s">
        <v>696</v>
      </c>
      <c r="H82" s="84" t="s">
        <v>697</v>
      </c>
      <c r="I82" s="84" t="s">
        <v>698</v>
      </c>
      <c r="J82" s="84"/>
      <c r="K82" s="84"/>
      <c r="L82" s="84"/>
      <c r="M82" s="84"/>
      <c r="N82" s="46">
        <f t="shared" si="2"/>
        <v>19</v>
      </c>
      <c r="O82" s="46"/>
      <c r="P82" s="46"/>
      <c r="Q82" s="46"/>
    </row>
    <row r="83" spans="1:17" s="38" customFormat="1" ht="30" customHeight="1" x14ac:dyDescent="0.25">
      <c r="A83" s="46">
        <v>74</v>
      </c>
      <c r="B83" s="46">
        <v>2510062077</v>
      </c>
      <c r="C83" s="76" t="s">
        <v>600</v>
      </c>
      <c r="D83" s="84" t="s">
        <v>678</v>
      </c>
      <c r="E83" s="84" t="s">
        <v>679</v>
      </c>
      <c r="F83" s="84" t="s">
        <v>695</v>
      </c>
      <c r="G83" s="84" t="s">
        <v>696</v>
      </c>
      <c r="H83" s="84" t="s">
        <v>697</v>
      </c>
      <c r="I83" s="84" t="s">
        <v>698</v>
      </c>
      <c r="J83" s="84"/>
      <c r="K83" s="84"/>
      <c r="L83" s="84"/>
      <c r="M83" s="84"/>
      <c r="N83" s="46">
        <f t="shared" si="2"/>
        <v>19</v>
      </c>
      <c r="O83" s="46"/>
      <c r="P83" s="46"/>
      <c r="Q83" s="46"/>
    </row>
    <row r="84" spans="1:17" s="38" customFormat="1" ht="30" customHeight="1" x14ac:dyDescent="0.25">
      <c r="A84" s="46">
        <v>75</v>
      </c>
      <c r="B84" s="46">
        <v>2510062078</v>
      </c>
      <c r="C84" s="76" t="s">
        <v>601</v>
      </c>
      <c r="D84" s="84" t="s">
        <v>678</v>
      </c>
      <c r="E84" s="84" t="s">
        <v>679</v>
      </c>
      <c r="F84" s="84" t="s">
        <v>695</v>
      </c>
      <c r="G84" s="84" t="s">
        <v>696</v>
      </c>
      <c r="H84" s="84" t="s">
        <v>697</v>
      </c>
      <c r="I84" s="84" t="s">
        <v>698</v>
      </c>
      <c r="J84" s="84"/>
      <c r="K84" s="84"/>
      <c r="L84" s="84"/>
      <c r="M84" s="84"/>
      <c r="N84" s="46">
        <f t="shared" si="2"/>
        <v>19</v>
      </c>
      <c r="O84" s="46"/>
      <c r="P84" s="46"/>
      <c r="Q84" s="46"/>
    </row>
    <row r="85" spans="1:17" s="38" customFormat="1" ht="30" customHeight="1" x14ac:dyDescent="0.25">
      <c r="A85" s="46">
        <v>76</v>
      </c>
      <c r="B85" s="46">
        <v>2510062079</v>
      </c>
      <c r="C85" s="76" t="s">
        <v>602</v>
      </c>
      <c r="D85" s="84" t="s">
        <v>678</v>
      </c>
      <c r="E85" s="84" t="s">
        <v>679</v>
      </c>
      <c r="F85" s="84" t="s">
        <v>695</v>
      </c>
      <c r="G85" s="84" t="s">
        <v>696</v>
      </c>
      <c r="H85" s="84" t="s">
        <v>697</v>
      </c>
      <c r="I85" s="84" t="s">
        <v>698</v>
      </c>
      <c r="J85" s="84"/>
      <c r="K85" s="84"/>
      <c r="L85" s="84"/>
      <c r="M85" s="84"/>
      <c r="N85" s="46">
        <f t="shared" si="2"/>
        <v>19</v>
      </c>
      <c r="O85" s="46"/>
      <c r="P85" s="46"/>
      <c r="Q85" s="46"/>
    </row>
    <row r="86" spans="1:17" s="38" customFormat="1" ht="30" customHeight="1" x14ac:dyDescent="0.25">
      <c r="A86" s="46">
        <v>77</v>
      </c>
      <c r="B86" s="46">
        <v>2510062080</v>
      </c>
      <c r="C86" s="76" t="s">
        <v>603</v>
      </c>
      <c r="D86" s="84" t="s">
        <v>678</v>
      </c>
      <c r="E86" s="84" t="s">
        <v>679</v>
      </c>
      <c r="F86" s="84" t="s">
        <v>695</v>
      </c>
      <c r="G86" s="84" t="s">
        <v>696</v>
      </c>
      <c r="H86" s="84" t="s">
        <v>697</v>
      </c>
      <c r="I86" s="84" t="s">
        <v>698</v>
      </c>
      <c r="J86" s="84"/>
      <c r="K86" s="84"/>
      <c r="L86" s="84"/>
      <c r="M86" s="84"/>
      <c r="N86" s="46">
        <f t="shared" si="2"/>
        <v>19</v>
      </c>
      <c r="O86" s="46"/>
      <c r="P86" s="46"/>
      <c r="Q86" s="46"/>
    </row>
    <row r="87" spans="1:17" s="38" customFormat="1" ht="30" customHeight="1" x14ac:dyDescent="0.25">
      <c r="A87" s="46">
        <v>78</v>
      </c>
      <c r="B87" s="46">
        <v>2510062081</v>
      </c>
      <c r="C87" s="76" t="s">
        <v>604</v>
      </c>
      <c r="D87" s="84" t="s">
        <v>678</v>
      </c>
      <c r="E87" s="84" t="s">
        <v>679</v>
      </c>
      <c r="F87" s="84" t="s">
        <v>695</v>
      </c>
      <c r="G87" s="84" t="s">
        <v>696</v>
      </c>
      <c r="H87" s="84" t="s">
        <v>697</v>
      </c>
      <c r="I87" s="84" t="s">
        <v>698</v>
      </c>
      <c r="J87" s="84"/>
      <c r="K87" s="84"/>
      <c r="L87" s="84"/>
      <c r="M87" s="84"/>
      <c r="N87" s="46">
        <f t="shared" si="2"/>
        <v>19</v>
      </c>
      <c r="O87" s="46"/>
      <c r="P87" s="46"/>
      <c r="Q87" s="46"/>
    </row>
    <row r="88" spans="1:17" s="38" customFormat="1" ht="30" customHeight="1" x14ac:dyDescent="0.25">
      <c r="A88" s="46">
        <v>79</v>
      </c>
      <c r="B88" s="46">
        <v>2510062082</v>
      </c>
      <c r="C88" s="76" t="s">
        <v>605</v>
      </c>
      <c r="D88" s="84" t="s">
        <v>678</v>
      </c>
      <c r="E88" s="84" t="s">
        <v>679</v>
      </c>
      <c r="F88" s="84" t="s">
        <v>695</v>
      </c>
      <c r="G88" s="84" t="s">
        <v>696</v>
      </c>
      <c r="H88" s="84" t="s">
        <v>697</v>
      </c>
      <c r="I88" s="84" t="s">
        <v>698</v>
      </c>
      <c r="J88" s="84"/>
      <c r="K88" s="84"/>
      <c r="L88" s="84"/>
      <c r="M88" s="84"/>
      <c r="N88" s="46">
        <f t="shared" si="2"/>
        <v>19</v>
      </c>
      <c r="O88" s="46"/>
      <c r="P88" s="46"/>
      <c r="Q88" s="46"/>
    </row>
    <row r="89" spans="1:17" ht="20.25" customHeight="1" x14ac:dyDescent="0.25">
      <c r="D89" s="39"/>
      <c r="E89" s="39"/>
      <c r="F89" s="39"/>
      <c r="I89" s="152" t="s">
        <v>739</v>
      </c>
      <c r="J89" s="152"/>
      <c r="K89" s="152"/>
      <c r="L89" s="152"/>
      <c r="M89" s="152"/>
      <c r="N89" s="152"/>
      <c r="O89" s="152"/>
      <c r="P89" s="152"/>
      <c r="Q89" s="152"/>
    </row>
    <row r="90" spans="1:17" ht="20.25" customHeight="1" x14ac:dyDescent="0.25">
      <c r="D90" s="39"/>
      <c r="E90" s="39"/>
      <c r="F90" s="39"/>
      <c r="I90" s="153" t="s">
        <v>740</v>
      </c>
      <c r="J90" s="153"/>
      <c r="K90" s="153"/>
      <c r="L90" s="153"/>
      <c r="M90" s="153"/>
      <c r="N90" s="153"/>
      <c r="O90" s="153"/>
      <c r="P90" s="153"/>
      <c r="Q90" s="153"/>
    </row>
    <row r="91" spans="1:17" x14ac:dyDescent="0.25">
      <c r="D91" s="39"/>
      <c r="E91" s="39"/>
      <c r="F91" s="39"/>
    </row>
    <row r="92" spans="1:17" x14ac:dyDescent="0.25">
      <c r="D92" s="39"/>
      <c r="E92" s="39"/>
      <c r="F92" s="39"/>
    </row>
    <row r="93" spans="1:17" x14ac:dyDescent="0.25">
      <c r="D93" s="39"/>
      <c r="E93" s="39"/>
      <c r="F93" s="39"/>
    </row>
    <row r="94" spans="1:17" x14ac:dyDescent="0.25">
      <c r="D94" s="39"/>
      <c r="E94" s="39"/>
      <c r="F94" s="39"/>
    </row>
    <row r="95" spans="1:17" x14ac:dyDescent="0.25">
      <c r="D95" s="39"/>
      <c r="E95" s="39"/>
      <c r="F95" s="39"/>
    </row>
    <row r="96" spans="1:17" x14ac:dyDescent="0.25">
      <c r="D96" s="39"/>
      <c r="E96" s="39"/>
      <c r="F96" s="39"/>
    </row>
    <row r="97" spans="4:6" x14ac:dyDescent="0.25">
      <c r="D97" s="39"/>
      <c r="E97" s="39"/>
      <c r="F97" s="39"/>
    </row>
    <row r="98" spans="4:6" x14ac:dyDescent="0.25">
      <c r="D98" s="39"/>
      <c r="E98" s="39"/>
      <c r="F98" s="39"/>
    </row>
    <row r="99" spans="4:6" x14ac:dyDescent="0.25">
      <c r="D99" s="39"/>
      <c r="E99" s="39"/>
      <c r="F99" s="39"/>
    </row>
    <row r="100" spans="4:6" x14ac:dyDescent="0.25">
      <c r="D100" s="39"/>
      <c r="E100" s="39"/>
      <c r="F100" s="39"/>
    </row>
    <row r="101" spans="4:6" x14ac:dyDescent="0.25">
      <c r="D101" s="39"/>
      <c r="E101" s="39"/>
      <c r="F101" s="39"/>
    </row>
    <row r="102" spans="4:6" x14ac:dyDescent="0.25">
      <c r="D102" s="39"/>
      <c r="E102" s="39"/>
      <c r="F102" s="39"/>
    </row>
    <row r="103" spans="4:6" x14ac:dyDescent="0.25">
      <c r="D103" s="39"/>
      <c r="E103" s="39"/>
      <c r="F103" s="39"/>
    </row>
    <row r="104" spans="4:6" x14ac:dyDescent="0.25">
      <c r="D104" s="39"/>
      <c r="E104" s="39"/>
      <c r="F104" s="39"/>
    </row>
    <row r="105" spans="4:6" x14ac:dyDescent="0.25">
      <c r="D105" s="39"/>
      <c r="E105" s="39"/>
      <c r="F105" s="39"/>
    </row>
    <row r="106" spans="4:6" x14ac:dyDescent="0.25">
      <c r="D106" s="39"/>
      <c r="E106" s="39"/>
      <c r="F106" s="39"/>
    </row>
    <row r="107" spans="4:6" x14ac:dyDescent="0.25">
      <c r="D107" s="39"/>
      <c r="E107" s="39"/>
      <c r="F107" s="39"/>
    </row>
    <row r="108" spans="4:6" x14ac:dyDescent="0.25">
      <c r="D108" s="39"/>
      <c r="E108" s="39"/>
      <c r="F108" s="39"/>
    </row>
    <row r="109" spans="4:6" x14ac:dyDescent="0.25">
      <c r="D109" s="39"/>
      <c r="E109" s="39"/>
      <c r="F109" s="39"/>
    </row>
    <row r="110" spans="4:6" x14ac:dyDescent="0.25">
      <c r="D110" s="39"/>
      <c r="E110" s="39"/>
      <c r="F110" s="39"/>
    </row>
    <row r="111" spans="4:6" x14ac:dyDescent="0.25">
      <c r="D111" s="39"/>
      <c r="E111" s="39"/>
      <c r="F111" s="39"/>
    </row>
    <row r="112" spans="4:6" x14ac:dyDescent="0.25">
      <c r="D112" s="39"/>
      <c r="E112" s="39"/>
      <c r="F112" s="39"/>
    </row>
    <row r="113" spans="4:6" x14ac:dyDescent="0.25">
      <c r="D113" s="39"/>
      <c r="E113" s="39"/>
      <c r="F113" s="39"/>
    </row>
    <row r="114" spans="4:6" x14ac:dyDescent="0.25">
      <c r="D114" s="39"/>
      <c r="E114" s="39"/>
      <c r="F114" s="39"/>
    </row>
    <row r="115" spans="4:6" x14ac:dyDescent="0.25">
      <c r="D115" s="39"/>
      <c r="E115" s="39"/>
      <c r="F115" s="39"/>
    </row>
    <row r="116" spans="4:6" x14ac:dyDescent="0.25">
      <c r="D116" s="39"/>
      <c r="E116" s="39"/>
      <c r="F116" s="39"/>
    </row>
    <row r="117" spans="4:6" x14ac:dyDescent="0.25">
      <c r="D117" s="39"/>
      <c r="E117" s="39"/>
      <c r="F117" s="39"/>
    </row>
    <row r="118" spans="4:6" x14ac:dyDescent="0.25">
      <c r="D118" s="39"/>
      <c r="E118" s="39"/>
      <c r="F118" s="39"/>
    </row>
    <row r="119" spans="4:6" x14ac:dyDescent="0.25">
      <c r="D119" s="39"/>
      <c r="E119" s="39"/>
      <c r="F119" s="39"/>
    </row>
    <row r="120" spans="4:6" x14ac:dyDescent="0.25">
      <c r="D120" s="39"/>
      <c r="E120" s="39"/>
      <c r="F120" s="39"/>
    </row>
    <row r="121" spans="4:6" x14ac:dyDescent="0.25">
      <c r="D121" s="39"/>
      <c r="E121" s="39"/>
      <c r="F121" s="39"/>
    </row>
    <row r="122" spans="4:6" x14ac:dyDescent="0.25">
      <c r="D122" s="39"/>
      <c r="E122" s="39"/>
      <c r="F122" s="39"/>
    </row>
    <row r="123" spans="4:6" x14ac:dyDescent="0.25">
      <c r="D123" s="39"/>
      <c r="E123" s="39"/>
      <c r="F123" s="39"/>
    </row>
    <row r="124" spans="4:6" x14ac:dyDescent="0.25">
      <c r="D124" s="39"/>
      <c r="E124" s="39"/>
      <c r="F124" s="39"/>
    </row>
    <row r="125" spans="4:6" x14ac:dyDescent="0.25">
      <c r="D125" s="39"/>
      <c r="E125" s="39"/>
      <c r="F125" s="39"/>
    </row>
    <row r="126" spans="4:6" x14ac:dyDescent="0.25">
      <c r="D126" s="39"/>
      <c r="E126" s="39"/>
      <c r="F126" s="39"/>
    </row>
    <row r="127" spans="4:6" x14ac:dyDescent="0.25">
      <c r="D127" s="39"/>
      <c r="E127" s="39"/>
      <c r="F127" s="39"/>
    </row>
    <row r="128" spans="4:6" x14ac:dyDescent="0.25">
      <c r="D128" s="39"/>
      <c r="E128" s="39"/>
      <c r="F128" s="39"/>
    </row>
    <row r="129" spans="4:6" x14ac:dyDescent="0.25">
      <c r="D129" s="39"/>
      <c r="E129" s="39"/>
      <c r="F129" s="39"/>
    </row>
    <row r="130" spans="4:6" x14ac:dyDescent="0.25">
      <c r="D130" s="39"/>
      <c r="E130" s="39"/>
      <c r="F130" s="39"/>
    </row>
    <row r="131" spans="4:6" x14ac:dyDescent="0.25">
      <c r="D131" s="39"/>
      <c r="E131" s="39"/>
      <c r="F131" s="39"/>
    </row>
    <row r="132" spans="4:6" x14ac:dyDescent="0.25">
      <c r="D132" s="39"/>
      <c r="E132" s="39"/>
      <c r="F132" s="39"/>
    </row>
    <row r="133" spans="4:6" x14ac:dyDescent="0.25">
      <c r="D133" s="39"/>
      <c r="E133" s="39"/>
      <c r="F133" s="39"/>
    </row>
    <row r="134" spans="4:6" x14ac:dyDescent="0.25">
      <c r="D134" s="39"/>
      <c r="E134" s="39"/>
      <c r="F134" s="39"/>
    </row>
    <row r="135" spans="4:6" x14ac:dyDescent="0.25">
      <c r="D135" s="39"/>
      <c r="E135" s="39"/>
      <c r="F135" s="39"/>
    </row>
    <row r="136" spans="4:6" x14ac:dyDescent="0.25">
      <c r="D136" s="39"/>
      <c r="E136" s="39"/>
      <c r="F136" s="39"/>
    </row>
    <row r="137" spans="4:6" x14ac:dyDescent="0.25">
      <c r="D137" s="39"/>
      <c r="E137" s="39"/>
      <c r="F137" s="39"/>
    </row>
    <row r="138" spans="4:6" x14ac:dyDescent="0.25">
      <c r="D138" s="39"/>
      <c r="E138" s="39"/>
      <c r="F138" s="39"/>
    </row>
    <row r="139" spans="4:6" x14ac:dyDescent="0.25">
      <c r="D139" s="39"/>
      <c r="E139" s="39"/>
      <c r="F139" s="39"/>
    </row>
    <row r="140" spans="4:6" x14ac:dyDescent="0.25">
      <c r="D140" s="39"/>
      <c r="E140" s="39"/>
      <c r="F140" s="39"/>
    </row>
    <row r="141" spans="4:6" x14ac:dyDescent="0.25">
      <c r="D141" s="39"/>
      <c r="E141" s="39"/>
      <c r="F141" s="39"/>
    </row>
    <row r="142" spans="4:6" x14ac:dyDescent="0.25">
      <c r="D142" s="39"/>
      <c r="E142" s="39"/>
      <c r="F142" s="39"/>
    </row>
    <row r="143" spans="4:6" x14ac:dyDescent="0.25">
      <c r="D143" s="39"/>
      <c r="E143" s="39"/>
      <c r="F143" s="39"/>
    </row>
    <row r="144" spans="4:6" x14ac:dyDescent="0.25">
      <c r="D144" s="39"/>
      <c r="E144" s="39"/>
      <c r="F144" s="39"/>
    </row>
    <row r="145" spans="4:6" x14ac:dyDescent="0.25">
      <c r="D145" s="39"/>
      <c r="E145" s="39"/>
      <c r="F145" s="39"/>
    </row>
    <row r="146" spans="4:6" x14ac:dyDescent="0.25">
      <c r="D146" s="39"/>
      <c r="E146" s="39"/>
      <c r="F146" s="39"/>
    </row>
    <row r="147" spans="4:6" x14ac:dyDescent="0.25">
      <c r="D147" s="39"/>
      <c r="E147" s="39"/>
      <c r="F147" s="39"/>
    </row>
    <row r="148" spans="4:6" x14ac:dyDescent="0.25">
      <c r="D148" s="39"/>
      <c r="E148" s="39"/>
      <c r="F148" s="39"/>
    </row>
    <row r="149" spans="4:6" x14ac:dyDescent="0.25">
      <c r="D149" s="39"/>
      <c r="E149" s="39"/>
      <c r="F149" s="39"/>
    </row>
    <row r="150" spans="4:6" x14ac:dyDescent="0.25">
      <c r="D150" s="39"/>
      <c r="E150" s="39"/>
      <c r="F150" s="39"/>
    </row>
    <row r="151" spans="4:6" x14ac:dyDescent="0.25">
      <c r="D151" s="39"/>
      <c r="E151" s="39"/>
      <c r="F151" s="39"/>
    </row>
    <row r="152" spans="4:6" x14ac:dyDescent="0.25">
      <c r="D152" s="39"/>
      <c r="E152" s="39"/>
      <c r="F152" s="39"/>
    </row>
    <row r="153" spans="4:6" x14ac:dyDescent="0.25">
      <c r="D153" s="39"/>
      <c r="E153" s="39"/>
      <c r="F153" s="39"/>
    </row>
    <row r="154" spans="4:6" x14ac:dyDescent="0.25">
      <c r="D154" s="39"/>
      <c r="E154" s="39"/>
      <c r="F154" s="39"/>
    </row>
    <row r="155" spans="4:6" x14ac:dyDescent="0.25">
      <c r="D155" s="39"/>
      <c r="E155" s="39"/>
      <c r="F155" s="39"/>
    </row>
    <row r="156" spans="4:6" x14ac:dyDescent="0.25">
      <c r="D156" s="39"/>
      <c r="E156" s="39"/>
      <c r="F156" s="39"/>
    </row>
    <row r="157" spans="4:6" x14ac:dyDescent="0.25">
      <c r="D157" s="39"/>
      <c r="E157" s="39"/>
      <c r="F157" s="39"/>
    </row>
    <row r="158" spans="4:6" x14ac:dyDescent="0.25">
      <c r="D158" s="39"/>
      <c r="E158" s="39"/>
      <c r="F158" s="39"/>
    </row>
    <row r="159" spans="4:6" x14ac:dyDescent="0.25">
      <c r="D159" s="39"/>
      <c r="E159" s="39"/>
      <c r="F159" s="39"/>
    </row>
    <row r="160" spans="4:6" x14ac:dyDescent="0.25">
      <c r="D160" s="39"/>
      <c r="E160" s="39"/>
      <c r="F160" s="39"/>
    </row>
    <row r="161" spans="4:6" x14ac:dyDescent="0.25">
      <c r="D161" s="39"/>
      <c r="E161" s="39"/>
      <c r="F161" s="39"/>
    </row>
    <row r="162" spans="4:6" x14ac:dyDescent="0.25">
      <c r="D162" s="39"/>
      <c r="E162" s="39"/>
      <c r="F162" s="39"/>
    </row>
    <row r="163" spans="4:6" x14ac:dyDescent="0.25">
      <c r="D163" s="39"/>
      <c r="E163" s="39"/>
      <c r="F163" s="39"/>
    </row>
    <row r="164" spans="4:6" x14ac:dyDescent="0.25">
      <c r="D164" s="39"/>
      <c r="E164" s="39"/>
      <c r="F164" s="39"/>
    </row>
    <row r="165" spans="4:6" x14ac:dyDescent="0.25">
      <c r="D165" s="39"/>
      <c r="E165" s="39"/>
      <c r="F165" s="39"/>
    </row>
    <row r="166" spans="4:6" x14ac:dyDescent="0.25">
      <c r="D166" s="39"/>
      <c r="E166" s="39"/>
      <c r="F166" s="39"/>
    </row>
    <row r="167" spans="4:6" x14ac:dyDescent="0.25">
      <c r="D167" s="39"/>
      <c r="E167" s="39"/>
      <c r="F167" s="39"/>
    </row>
    <row r="168" spans="4:6" x14ac:dyDescent="0.25">
      <c r="D168" s="39"/>
      <c r="E168" s="39"/>
      <c r="F168" s="39"/>
    </row>
    <row r="169" spans="4:6" x14ac:dyDescent="0.25">
      <c r="D169" s="39"/>
      <c r="E169" s="39"/>
      <c r="F169" s="39"/>
    </row>
    <row r="170" spans="4:6" x14ac:dyDescent="0.25">
      <c r="D170" s="39"/>
      <c r="E170" s="39"/>
      <c r="F170" s="39"/>
    </row>
    <row r="171" spans="4:6" x14ac:dyDescent="0.25">
      <c r="D171" s="39"/>
      <c r="E171" s="39"/>
      <c r="F171" s="39"/>
    </row>
    <row r="172" spans="4:6" x14ac:dyDescent="0.25">
      <c r="D172" s="39"/>
      <c r="E172" s="39"/>
      <c r="F172" s="39"/>
    </row>
    <row r="173" spans="4:6" x14ac:dyDescent="0.25">
      <c r="D173" s="39"/>
      <c r="E173" s="39"/>
      <c r="F173" s="39"/>
    </row>
    <row r="174" spans="4:6" x14ac:dyDescent="0.25">
      <c r="D174" s="39"/>
      <c r="E174" s="39"/>
      <c r="F174" s="39"/>
    </row>
    <row r="175" spans="4:6" x14ac:dyDescent="0.25">
      <c r="D175" s="39"/>
      <c r="E175" s="39"/>
      <c r="F175" s="39"/>
    </row>
    <row r="176" spans="4:6" x14ac:dyDescent="0.25">
      <c r="D176" s="39"/>
      <c r="E176" s="39"/>
      <c r="F176" s="39"/>
    </row>
    <row r="177" spans="4:6" x14ac:dyDescent="0.25">
      <c r="D177" s="39"/>
      <c r="E177" s="39"/>
      <c r="F177" s="39"/>
    </row>
    <row r="178" spans="4:6" x14ac:dyDescent="0.25">
      <c r="D178" s="39"/>
      <c r="E178" s="39"/>
      <c r="F178" s="39"/>
    </row>
    <row r="179" spans="4:6" x14ac:dyDescent="0.25">
      <c r="D179" s="39"/>
      <c r="E179" s="39"/>
      <c r="F179" s="39"/>
    </row>
    <row r="180" spans="4:6" x14ac:dyDescent="0.25">
      <c r="D180" s="39"/>
      <c r="E180" s="39"/>
      <c r="F180" s="39"/>
    </row>
    <row r="181" spans="4:6" x14ac:dyDescent="0.25">
      <c r="D181" s="39"/>
      <c r="E181" s="39"/>
      <c r="F181" s="39"/>
    </row>
    <row r="182" spans="4:6" x14ac:dyDescent="0.25">
      <c r="D182" s="39"/>
      <c r="E182" s="39"/>
      <c r="F182" s="39"/>
    </row>
    <row r="183" spans="4:6" x14ac:dyDescent="0.25">
      <c r="D183" s="39"/>
      <c r="E183" s="39"/>
      <c r="F183" s="39"/>
    </row>
    <row r="184" spans="4:6" x14ac:dyDescent="0.25">
      <c r="D184" s="39"/>
      <c r="E184" s="39"/>
      <c r="F184" s="39"/>
    </row>
    <row r="185" spans="4:6" x14ac:dyDescent="0.25">
      <c r="D185" s="39"/>
      <c r="E185" s="39"/>
      <c r="F185" s="39"/>
    </row>
    <row r="186" spans="4:6" x14ac:dyDescent="0.25">
      <c r="D186" s="39"/>
      <c r="E186" s="39"/>
      <c r="F186" s="39"/>
    </row>
    <row r="187" spans="4:6" x14ac:dyDescent="0.25">
      <c r="D187" s="39"/>
      <c r="E187" s="39"/>
      <c r="F187" s="39"/>
    </row>
    <row r="188" spans="4:6" x14ac:dyDescent="0.25">
      <c r="D188" s="39"/>
      <c r="E188" s="39"/>
      <c r="F188" s="39"/>
    </row>
    <row r="189" spans="4:6" x14ac:dyDescent="0.25">
      <c r="D189" s="39"/>
      <c r="E189" s="39"/>
      <c r="F189" s="39"/>
    </row>
    <row r="190" spans="4:6" x14ac:dyDescent="0.25">
      <c r="D190" s="39"/>
      <c r="E190" s="39"/>
      <c r="F190" s="39"/>
    </row>
    <row r="191" spans="4:6" x14ac:dyDescent="0.25">
      <c r="D191" s="39"/>
      <c r="E191" s="39"/>
      <c r="F191" s="39"/>
    </row>
    <row r="192" spans="4:6" x14ac:dyDescent="0.25">
      <c r="D192" s="39"/>
      <c r="E192" s="39"/>
      <c r="F192" s="39"/>
    </row>
    <row r="193" spans="4:6" x14ac:dyDescent="0.25">
      <c r="D193" s="39"/>
      <c r="E193" s="39"/>
      <c r="F193" s="39"/>
    </row>
    <row r="194" spans="4:6" x14ac:dyDescent="0.25">
      <c r="D194" s="39"/>
      <c r="E194" s="39"/>
      <c r="F194" s="39"/>
    </row>
    <row r="195" spans="4:6" x14ac:dyDescent="0.25">
      <c r="D195" s="39"/>
      <c r="E195" s="39"/>
      <c r="F195" s="39"/>
    </row>
    <row r="196" spans="4:6" x14ac:dyDescent="0.25">
      <c r="D196" s="39"/>
      <c r="E196" s="39"/>
      <c r="F196" s="39"/>
    </row>
    <row r="197" spans="4:6" x14ac:dyDescent="0.25">
      <c r="D197" s="39"/>
      <c r="E197" s="39"/>
      <c r="F197" s="39"/>
    </row>
    <row r="198" spans="4:6" x14ac:dyDescent="0.25">
      <c r="D198" s="39"/>
      <c r="E198" s="39"/>
      <c r="F198" s="39"/>
    </row>
    <row r="199" spans="4:6" x14ac:dyDescent="0.25">
      <c r="D199" s="39"/>
      <c r="E199" s="39"/>
      <c r="F199" s="39"/>
    </row>
    <row r="200" spans="4:6" x14ac:dyDescent="0.25">
      <c r="D200" s="39"/>
      <c r="E200" s="39"/>
      <c r="F200" s="39"/>
    </row>
    <row r="201" spans="4:6" x14ac:dyDescent="0.25">
      <c r="D201" s="39"/>
      <c r="E201" s="39"/>
      <c r="F201" s="39"/>
    </row>
    <row r="202" spans="4:6" x14ac:dyDescent="0.25">
      <c r="D202" s="39"/>
      <c r="E202" s="39"/>
      <c r="F202" s="39"/>
    </row>
    <row r="203" spans="4:6" x14ac:dyDescent="0.25">
      <c r="D203" s="39"/>
      <c r="E203" s="39"/>
      <c r="F203" s="39"/>
    </row>
    <row r="204" spans="4:6" x14ac:dyDescent="0.25">
      <c r="D204" s="39"/>
      <c r="E204" s="39"/>
      <c r="F204" s="39"/>
    </row>
    <row r="205" spans="4:6" x14ac:dyDescent="0.25">
      <c r="D205" s="39"/>
      <c r="E205" s="39"/>
      <c r="F205" s="39"/>
    </row>
    <row r="206" spans="4:6" x14ac:dyDescent="0.25">
      <c r="D206" s="39"/>
      <c r="E206" s="39"/>
      <c r="F206" s="39"/>
    </row>
    <row r="207" spans="4:6" x14ac:dyDescent="0.25">
      <c r="D207" s="39"/>
      <c r="E207" s="39"/>
      <c r="F207" s="39"/>
    </row>
    <row r="208" spans="4:6" x14ac:dyDescent="0.25">
      <c r="D208" s="39"/>
      <c r="E208" s="39"/>
      <c r="F208" s="39"/>
    </row>
    <row r="209" spans="4:6" x14ac:dyDescent="0.25">
      <c r="D209" s="39"/>
      <c r="E209" s="39"/>
      <c r="F209" s="39"/>
    </row>
    <row r="210" spans="4:6" x14ac:dyDescent="0.25">
      <c r="D210" s="39"/>
      <c r="E210" s="39"/>
      <c r="F210" s="39"/>
    </row>
    <row r="211" spans="4:6" x14ac:dyDescent="0.25">
      <c r="D211" s="39"/>
      <c r="E211" s="39"/>
      <c r="F211" s="39"/>
    </row>
    <row r="212" spans="4:6" x14ac:dyDescent="0.25">
      <c r="D212" s="39"/>
      <c r="E212" s="39"/>
      <c r="F212" s="39"/>
    </row>
    <row r="213" spans="4:6" x14ac:dyDescent="0.25">
      <c r="D213" s="39"/>
      <c r="E213" s="39"/>
      <c r="F213" s="39"/>
    </row>
    <row r="214" spans="4:6" x14ac:dyDescent="0.25">
      <c r="D214" s="39"/>
      <c r="E214" s="39"/>
      <c r="F214" s="39"/>
    </row>
    <row r="215" spans="4:6" x14ac:dyDescent="0.25">
      <c r="D215" s="39"/>
      <c r="E215" s="39"/>
      <c r="F215" s="39"/>
    </row>
    <row r="216" spans="4:6" x14ac:dyDescent="0.25">
      <c r="D216" s="39"/>
      <c r="E216" s="39"/>
      <c r="F216" s="39"/>
    </row>
    <row r="217" spans="4:6" x14ac:dyDescent="0.25">
      <c r="D217" s="39"/>
      <c r="E217" s="39"/>
      <c r="F217" s="39"/>
    </row>
    <row r="218" spans="4:6" x14ac:dyDescent="0.25">
      <c r="D218" s="39"/>
      <c r="E218" s="39"/>
      <c r="F218" s="39"/>
    </row>
    <row r="219" spans="4:6" x14ac:dyDescent="0.25">
      <c r="D219" s="39"/>
      <c r="E219" s="39"/>
      <c r="F219" s="39"/>
    </row>
    <row r="220" spans="4:6" x14ac:dyDescent="0.25">
      <c r="D220" s="39"/>
      <c r="E220" s="39"/>
      <c r="F220" s="39"/>
    </row>
    <row r="221" spans="4:6" x14ac:dyDescent="0.25">
      <c r="D221" s="39"/>
      <c r="E221" s="39"/>
      <c r="F221" s="39"/>
    </row>
    <row r="222" spans="4:6" x14ac:dyDescent="0.25">
      <c r="D222" s="39"/>
      <c r="E222" s="39"/>
      <c r="F222" s="39"/>
    </row>
    <row r="223" spans="4:6" x14ac:dyDescent="0.25">
      <c r="D223" s="39"/>
      <c r="E223" s="39"/>
      <c r="F223" s="39"/>
    </row>
    <row r="224" spans="4:6" x14ac:dyDescent="0.25">
      <c r="D224" s="39"/>
      <c r="E224" s="39"/>
      <c r="F224" s="39"/>
    </row>
    <row r="225" spans="4:6" x14ac:dyDescent="0.25">
      <c r="D225" s="39"/>
      <c r="E225" s="39"/>
      <c r="F225" s="39"/>
    </row>
    <row r="226" spans="4:6" x14ac:dyDescent="0.25">
      <c r="D226" s="39"/>
      <c r="E226" s="39"/>
      <c r="F226" s="39"/>
    </row>
    <row r="227" spans="4:6" x14ac:dyDescent="0.25">
      <c r="D227" s="39"/>
      <c r="E227" s="39"/>
      <c r="F227" s="39"/>
    </row>
    <row r="228" spans="4:6" x14ac:dyDescent="0.25">
      <c r="D228" s="39"/>
      <c r="E228" s="39"/>
      <c r="F228" s="39"/>
    </row>
    <row r="229" spans="4:6" x14ac:dyDescent="0.25">
      <c r="D229" s="39"/>
      <c r="E229" s="39"/>
      <c r="F229" s="39"/>
    </row>
    <row r="230" spans="4:6" x14ac:dyDescent="0.25">
      <c r="D230" s="39"/>
      <c r="E230" s="39"/>
      <c r="F230" s="39"/>
    </row>
    <row r="231" spans="4:6" x14ac:dyDescent="0.25">
      <c r="D231" s="39"/>
      <c r="E231" s="39"/>
      <c r="F231" s="39"/>
    </row>
    <row r="232" spans="4:6" x14ac:dyDescent="0.25">
      <c r="D232" s="39"/>
      <c r="E232" s="39"/>
      <c r="F232" s="39"/>
    </row>
    <row r="233" spans="4:6" x14ac:dyDescent="0.25">
      <c r="D233" s="39"/>
      <c r="E233" s="39"/>
      <c r="F233" s="39"/>
    </row>
    <row r="234" spans="4:6" x14ac:dyDescent="0.25">
      <c r="D234" s="39"/>
      <c r="E234" s="39"/>
      <c r="F234" s="39"/>
    </row>
    <row r="235" spans="4:6" x14ac:dyDescent="0.25">
      <c r="D235" s="39"/>
      <c r="E235" s="39"/>
      <c r="F235" s="39"/>
    </row>
    <row r="236" spans="4:6" x14ac:dyDescent="0.25">
      <c r="D236" s="39"/>
      <c r="E236" s="39"/>
      <c r="F236" s="39"/>
    </row>
    <row r="237" spans="4:6" x14ac:dyDescent="0.25">
      <c r="D237" s="39"/>
      <c r="E237" s="39"/>
      <c r="F237" s="39"/>
    </row>
    <row r="238" spans="4:6" x14ac:dyDescent="0.25">
      <c r="D238" s="39"/>
      <c r="E238" s="39"/>
      <c r="F238" s="39"/>
    </row>
    <row r="239" spans="4:6" x14ac:dyDescent="0.25">
      <c r="D239" s="39"/>
      <c r="E239" s="39"/>
      <c r="F239" s="39"/>
    </row>
    <row r="240" spans="4:6" x14ac:dyDescent="0.25">
      <c r="D240" s="39"/>
      <c r="E240" s="39"/>
      <c r="F240" s="39"/>
    </row>
    <row r="241" spans="4:6" x14ac:dyDescent="0.25">
      <c r="D241" s="39"/>
      <c r="E241" s="39"/>
      <c r="F241" s="39"/>
    </row>
    <row r="242" spans="4:6" x14ac:dyDescent="0.25">
      <c r="D242" s="39"/>
      <c r="E242" s="39"/>
      <c r="F242" s="39"/>
    </row>
    <row r="243" spans="4:6" x14ac:dyDescent="0.25">
      <c r="D243" s="39"/>
      <c r="E243" s="39"/>
      <c r="F243" s="39"/>
    </row>
    <row r="244" spans="4:6" x14ac:dyDescent="0.25">
      <c r="D244" s="39"/>
      <c r="E244" s="39"/>
      <c r="F244" s="39"/>
    </row>
    <row r="245" spans="4:6" x14ac:dyDescent="0.25">
      <c r="D245" s="39"/>
      <c r="E245" s="39"/>
      <c r="F245" s="39"/>
    </row>
    <row r="246" spans="4:6" x14ac:dyDescent="0.25">
      <c r="D246" s="39"/>
      <c r="E246" s="39"/>
      <c r="F246" s="39"/>
    </row>
    <row r="247" spans="4:6" x14ac:dyDescent="0.25">
      <c r="D247" s="39"/>
      <c r="E247" s="39"/>
      <c r="F247" s="39"/>
    </row>
    <row r="248" spans="4:6" x14ac:dyDescent="0.25">
      <c r="D248" s="39"/>
      <c r="E248" s="39"/>
      <c r="F248" s="39"/>
    </row>
    <row r="249" spans="4:6" x14ac:dyDescent="0.25">
      <c r="D249" s="39"/>
      <c r="E249" s="39"/>
      <c r="F249" s="39"/>
    </row>
    <row r="250" spans="4:6" x14ac:dyDescent="0.25">
      <c r="D250" s="39"/>
      <c r="E250" s="39"/>
      <c r="F250" s="39"/>
    </row>
    <row r="251" spans="4:6" x14ac:dyDescent="0.25">
      <c r="D251" s="39"/>
      <c r="E251" s="39"/>
      <c r="F251" s="39"/>
    </row>
    <row r="252" spans="4:6" x14ac:dyDescent="0.25">
      <c r="D252" s="39"/>
      <c r="E252" s="39"/>
      <c r="F252" s="39"/>
    </row>
    <row r="253" spans="4:6" x14ac:dyDescent="0.25">
      <c r="D253" s="39"/>
      <c r="E253" s="39"/>
      <c r="F253" s="39"/>
    </row>
    <row r="254" spans="4:6" x14ac:dyDescent="0.25">
      <c r="D254" s="39"/>
      <c r="E254" s="39"/>
      <c r="F254" s="39"/>
    </row>
    <row r="255" spans="4:6" x14ac:dyDescent="0.25">
      <c r="D255" s="39"/>
      <c r="E255" s="39"/>
      <c r="F255" s="39"/>
    </row>
    <row r="256" spans="4:6" x14ac:dyDescent="0.25">
      <c r="D256" s="39"/>
      <c r="E256" s="39"/>
      <c r="F256" s="39"/>
    </row>
    <row r="257" spans="4:6" x14ac:dyDescent="0.25">
      <c r="D257" s="39"/>
      <c r="E257" s="39"/>
      <c r="F257" s="39"/>
    </row>
    <row r="258" spans="4:6" x14ac:dyDescent="0.25">
      <c r="D258" s="39"/>
      <c r="E258" s="39"/>
      <c r="F258" s="39"/>
    </row>
    <row r="259" spans="4:6" x14ac:dyDescent="0.25">
      <c r="D259" s="39"/>
      <c r="E259" s="39"/>
      <c r="F259" s="39"/>
    </row>
    <row r="260" spans="4:6" x14ac:dyDescent="0.25">
      <c r="D260" s="39"/>
      <c r="E260" s="39"/>
      <c r="F260" s="39"/>
    </row>
    <row r="261" spans="4:6" x14ac:dyDescent="0.25">
      <c r="D261" s="39"/>
      <c r="E261" s="39"/>
      <c r="F261" s="39"/>
    </row>
    <row r="262" spans="4:6" x14ac:dyDescent="0.25">
      <c r="D262" s="39"/>
      <c r="E262" s="39"/>
      <c r="F262" s="39"/>
    </row>
    <row r="263" spans="4:6" x14ac:dyDescent="0.25">
      <c r="D263" s="39"/>
      <c r="E263" s="39"/>
      <c r="F263" s="39"/>
    </row>
    <row r="264" spans="4:6" x14ac:dyDescent="0.25">
      <c r="D264" s="39"/>
      <c r="E264" s="39"/>
      <c r="F264" s="39"/>
    </row>
    <row r="265" spans="4:6" x14ac:dyDescent="0.25">
      <c r="D265" s="39"/>
      <c r="E265" s="39"/>
      <c r="F265" s="39"/>
    </row>
    <row r="266" spans="4:6" x14ac:dyDescent="0.25">
      <c r="D266" s="39"/>
      <c r="E266" s="39"/>
      <c r="F266" s="39"/>
    </row>
    <row r="267" spans="4:6" x14ac:dyDescent="0.25">
      <c r="D267" s="39"/>
      <c r="E267" s="39"/>
      <c r="F267" s="39"/>
    </row>
    <row r="268" spans="4:6" x14ac:dyDescent="0.25">
      <c r="D268" s="39"/>
      <c r="E268" s="39"/>
      <c r="F268" s="39"/>
    </row>
    <row r="269" spans="4:6" x14ac:dyDescent="0.25">
      <c r="D269" s="39"/>
      <c r="E269" s="39"/>
      <c r="F269" s="39"/>
    </row>
    <row r="270" spans="4:6" x14ac:dyDescent="0.25">
      <c r="D270" s="39"/>
      <c r="E270" s="39"/>
      <c r="F270" s="39"/>
    </row>
    <row r="271" spans="4:6" x14ac:dyDescent="0.25">
      <c r="D271" s="39"/>
      <c r="E271" s="39"/>
      <c r="F271" s="39"/>
    </row>
    <row r="272" spans="4:6" x14ac:dyDescent="0.25">
      <c r="D272" s="39"/>
      <c r="E272" s="39"/>
      <c r="F272" s="39"/>
    </row>
    <row r="273" spans="4:6" x14ac:dyDescent="0.25">
      <c r="D273" s="39"/>
      <c r="E273" s="39"/>
      <c r="F273" s="39"/>
    </row>
    <row r="274" spans="4:6" x14ac:dyDescent="0.25">
      <c r="D274" s="39"/>
      <c r="E274" s="39"/>
      <c r="F274" s="39"/>
    </row>
    <row r="275" spans="4:6" x14ac:dyDescent="0.25">
      <c r="D275" s="39"/>
      <c r="E275" s="39"/>
      <c r="F275" s="39"/>
    </row>
    <row r="276" spans="4:6" x14ac:dyDescent="0.25">
      <c r="D276" s="39"/>
      <c r="E276" s="39"/>
      <c r="F276" s="39"/>
    </row>
    <row r="277" spans="4:6" x14ac:dyDescent="0.25">
      <c r="D277" s="39"/>
      <c r="E277" s="39"/>
      <c r="F277" s="39"/>
    </row>
    <row r="278" spans="4:6" x14ac:dyDescent="0.25">
      <c r="D278" s="39"/>
      <c r="E278" s="39"/>
      <c r="F278" s="39"/>
    </row>
    <row r="279" spans="4:6" x14ac:dyDescent="0.25">
      <c r="D279" s="39"/>
      <c r="E279" s="39"/>
      <c r="F279" s="39"/>
    </row>
    <row r="280" spans="4:6" x14ac:dyDescent="0.25">
      <c r="D280" s="39"/>
      <c r="E280" s="39"/>
      <c r="F280" s="39"/>
    </row>
    <row r="281" spans="4:6" x14ac:dyDescent="0.25">
      <c r="D281" s="39"/>
      <c r="E281" s="39"/>
      <c r="F281" s="39"/>
    </row>
    <row r="282" spans="4:6" x14ac:dyDescent="0.25">
      <c r="D282" s="39"/>
      <c r="E282" s="39"/>
      <c r="F282" s="39"/>
    </row>
    <row r="283" spans="4:6" x14ac:dyDescent="0.25">
      <c r="D283" s="39"/>
      <c r="E283" s="39"/>
      <c r="F283" s="39"/>
    </row>
    <row r="284" spans="4:6" x14ac:dyDescent="0.25">
      <c r="D284" s="39"/>
      <c r="E284" s="39"/>
      <c r="F284" s="39"/>
    </row>
    <row r="285" spans="4:6" x14ac:dyDescent="0.25">
      <c r="D285" s="39"/>
      <c r="E285" s="39"/>
      <c r="F285" s="39"/>
    </row>
    <row r="286" spans="4:6" x14ac:dyDescent="0.25">
      <c r="D286" s="39"/>
      <c r="E286" s="39"/>
      <c r="F286" s="39"/>
    </row>
    <row r="287" spans="4:6" x14ac:dyDescent="0.25">
      <c r="D287" s="39"/>
      <c r="E287" s="39"/>
      <c r="F287" s="39"/>
    </row>
    <row r="288" spans="4:6" x14ac:dyDescent="0.25">
      <c r="D288" s="39"/>
      <c r="E288" s="39"/>
      <c r="F288" s="39"/>
    </row>
    <row r="289" spans="4:6" x14ac:dyDescent="0.25">
      <c r="D289" s="39"/>
      <c r="E289" s="39"/>
      <c r="F289" s="39"/>
    </row>
    <row r="290" spans="4:6" x14ac:dyDescent="0.25">
      <c r="D290" s="39"/>
      <c r="E290" s="39"/>
      <c r="F290" s="39"/>
    </row>
    <row r="291" spans="4:6" x14ac:dyDescent="0.25">
      <c r="D291" s="39"/>
      <c r="E291" s="39"/>
      <c r="F291" s="39"/>
    </row>
    <row r="292" spans="4:6" x14ac:dyDescent="0.25">
      <c r="D292" s="39"/>
      <c r="E292" s="39"/>
      <c r="F292" s="39"/>
    </row>
    <row r="293" spans="4:6" x14ac:dyDescent="0.25">
      <c r="D293" s="39"/>
      <c r="E293" s="39"/>
      <c r="F293" s="39"/>
    </row>
    <row r="294" spans="4:6" x14ac:dyDescent="0.25">
      <c r="D294" s="39"/>
      <c r="E294" s="39"/>
      <c r="F294" s="39"/>
    </row>
    <row r="295" spans="4:6" x14ac:dyDescent="0.25">
      <c r="D295" s="39"/>
      <c r="E295" s="39"/>
      <c r="F295" s="39"/>
    </row>
    <row r="296" spans="4:6" x14ac:dyDescent="0.25">
      <c r="D296" s="39"/>
      <c r="E296" s="39"/>
      <c r="F296" s="39"/>
    </row>
    <row r="297" spans="4:6" x14ac:dyDescent="0.25">
      <c r="D297" s="39"/>
      <c r="E297" s="39"/>
      <c r="F297" s="39"/>
    </row>
    <row r="298" spans="4:6" x14ac:dyDescent="0.25">
      <c r="D298" s="39"/>
      <c r="E298" s="39"/>
      <c r="F298" s="39"/>
    </row>
    <row r="299" spans="4:6" x14ac:dyDescent="0.25">
      <c r="D299" s="39"/>
      <c r="E299" s="39"/>
      <c r="F299" s="39"/>
    </row>
    <row r="300" spans="4:6" x14ac:dyDescent="0.25">
      <c r="D300" s="39"/>
      <c r="E300" s="39"/>
      <c r="F300" s="39"/>
    </row>
    <row r="301" spans="4:6" x14ac:dyDescent="0.25">
      <c r="D301" s="39"/>
      <c r="E301" s="39"/>
      <c r="F301" s="39"/>
    </row>
    <row r="302" spans="4:6" x14ac:dyDescent="0.25">
      <c r="D302" s="39"/>
      <c r="E302" s="39"/>
      <c r="F302" s="39"/>
    </row>
    <row r="303" spans="4:6" x14ac:dyDescent="0.25">
      <c r="D303" s="39"/>
      <c r="E303" s="39"/>
      <c r="F303" s="39"/>
    </row>
    <row r="304" spans="4:6" x14ac:dyDescent="0.25">
      <c r="D304" s="39"/>
      <c r="E304" s="39"/>
      <c r="F304" s="39"/>
    </row>
    <row r="305" spans="4:6" x14ac:dyDescent="0.25">
      <c r="D305" s="39"/>
      <c r="E305" s="39"/>
      <c r="F305" s="39"/>
    </row>
    <row r="306" spans="4:6" x14ac:dyDescent="0.25">
      <c r="D306" s="39"/>
      <c r="E306" s="39"/>
      <c r="F306" s="39"/>
    </row>
    <row r="307" spans="4:6" x14ac:dyDescent="0.25">
      <c r="D307" s="39"/>
      <c r="E307" s="39"/>
      <c r="F307" s="39"/>
    </row>
    <row r="308" spans="4:6" x14ac:dyDescent="0.25">
      <c r="D308" s="39"/>
      <c r="E308" s="39"/>
      <c r="F308" s="39"/>
    </row>
    <row r="309" spans="4:6" x14ac:dyDescent="0.25">
      <c r="D309" s="39"/>
      <c r="E309" s="39"/>
      <c r="F309" s="39"/>
    </row>
    <row r="310" spans="4:6" x14ac:dyDescent="0.25">
      <c r="D310" s="39"/>
      <c r="E310" s="39"/>
      <c r="F310" s="39"/>
    </row>
    <row r="311" spans="4:6" x14ac:dyDescent="0.25">
      <c r="D311" s="39"/>
      <c r="E311" s="39"/>
      <c r="F311" s="39"/>
    </row>
    <row r="312" spans="4:6" x14ac:dyDescent="0.25">
      <c r="D312" s="39"/>
      <c r="E312" s="39"/>
      <c r="F312" s="39"/>
    </row>
    <row r="313" spans="4:6" x14ac:dyDescent="0.25">
      <c r="D313" s="39"/>
      <c r="E313" s="39"/>
      <c r="F313" s="39"/>
    </row>
    <row r="314" spans="4:6" x14ac:dyDescent="0.25">
      <c r="D314" s="39"/>
      <c r="E314" s="39"/>
      <c r="F314" s="39"/>
    </row>
    <row r="315" spans="4:6" x14ac:dyDescent="0.25">
      <c r="D315" s="39"/>
      <c r="E315" s="39"/>
      <c r="F315" s="39"/>
    </row>
    <row r="316" spans="4:6" x14ac:dyDescent="0.25">
      <c r="D316" s="39"/>
      <c r="E316" s="39"/>
      <c r="F316" s="39"/>
    </row>
    <row r="317" spans="4:6" x14ac:dyDescent="0.25">
      <c r="D317" s="39"/>
      <c r="E317" s="39"/>
      <c r="F317" s="39"/>
    </row>
    <row r="318" spans="4:6" x14ac:dyDescent="0.25">
      <c r="D318" s="39"/>
      <c r="E318" s="39"/>
      <c r="F318" s="39"/>
    </row>
    <row r="319" spans="4:6" x14ac:dyDescent="0.25">
      <c r="D319" s="39"/>
      <c r="E319" s="39"/>
      <c r="F319" s="39"/>
    </row>
    <row r="320" spans="4:6" x14ac:dyDescent="0.25">
      <c r="D320" s="39"/>
      <c r="E320" s="39"/>
      <c r="F320" s="39"/>
    </row>
    <row r="321" spans="4:6" x14ac:dyDescent="0.25">
      <c r="D321" s="39"/>
      <c r="E321" s="39"/>
      <c r="F321" s="39"/>
    </row>
    <row r="322" spans="4:6" x14ac:dyDescent="0.25">
      <c r="D322" s="39"/>
      <c r="E322" s="39"/>
      <c r="F322" s="39"/>
    </row>
    <row r="323" spans="4:6" x14ac:dyDescent="0.25">
      <c r="D323" s="39"/>
      <c r="E323" s="39"/>
      <c r="F323" s="39"/>
    </row>
    <row r="324" spans="4:6" x14ac:dyDescent="0.25">
      <c r="D324" s="39"/>
      <c r="E324" s="39"/>
      <c r="F324" s="39"/>
    </row>
    <row r="325" spans="4:6" x14ac:dyDescent="0.25">
      <c r="D325" s="39"/>
      <c r="E325" s="39"/>
      <c r="F325" s="39"/>
    </row>
    <row r="326" spans="4:6" x14ac:dyDescent="0.25">
      <c r="D326" s="39"/>
      <c r="E326" s="39"/>
      <c r="F326" s="39"/>
    </row>
    <row r="327" spans="4:6" x14ac:dyDescent="0.25">
      <c r="D327" s="39"/>
      <c r="E327" s="39"/>
      <c r="F327" s="39"/>
    </row>
    <row r="328" spans="4:6" x14ac:dyDescent="0.25">
      <c r="D328" s="39"/>
      <c r="E328" s="39"/>
      <c r="F328" s="39"/>
    </row>
    <row r="329" spans="4:6" x14ac:dyDescent="0.25">
      <c r="D329" s="39"/>
      <c r="E329" s="39"/>
      <c r="F329" s="39"/>
    </row>
    <row r="330" spans="4:6" x14ac:dyDescent="0.25">
      <c r="D330" s="39"/>
      <c r="E330" s="39"/>
      <c r="F330" s="39"/>
    </row>
    <row r="331" spans="4:6" x14ac:dyDescent="0.25">
      <c r="D331" s="39"/>
      <c r="E331" s="39"/>
      <c r="F331" s="39"/>
    </row>
    <row r="332" spans="4:6" x14ac:dyDescent="0.25">
      <c r="D332" s="39"/>
      <c r="E332" s="39"/>
      <c r="F332" s="39"/>
    </row>
    <row r="333" spans="4:6" x14ac:dyDescent="0.25">
      <c r="D333" s="39"/>
      <c r="E333" s="39"/>
      <c r="F333" s="39"/>
    </row>
    <row r="334" spans="4:6" x14ac:dyDescent="0.25">
      <c r="D334" s="39"/>
      <c r="E334" s="39"/>
      <c r="F334" s="39"/>
    </row>
    <row r="335" spans="4:6" x14ac:dyDescent="0.25">
      <c r="D335" s="39"/>
      <c r="E335" s="39"/>
      <c r="F335" s="39"/>
    </row>
    <row r="336" spans="4:6" x14ac:dyDescent="0.25">
      <c r="D336" s="39"/>
      <c r="E336" s="39"/>
      <c r="F336" s="39"/>
    </row>
    <row r="337" spans="4:6" x14ac:dyDescent="0.25">
      <c r="D337" s="39"/>
      <c r="E337" s="39"/>
      <c r="F337" s="39"/>
    </row>
    <row r="338" spans="4:6" x14ac:dyDescent="0.25">
      <c r="D338" s="39"/>
      <c r="E338" s="39"/>
      <c r="F338" s="39"/>
    </row>
    <row r="339" spans="4:6" x14ac:dyDescent="0.25">
      <c r="D339" s="39"/>
      <c r="E339" s="39"/>
      <c r="F339" s="39"/>
    </row>
    <row r="340" spans="4:6" x14ac:dyDescent="0.25">
      <c r="D340" s="39"/>
      <c r="E340" s="39"/>
      <c r="F340" s="39"/>
    </row>
    <row r="341" spans="4:6" x14ac:dyDescent="0.25">
      <c r="D341" s="39"/>
      <c r="E341" s="39"/>
      <c r="F341" s="39"/>
    </row>
    <row r="342" spans="4:6" x14ac:dyDescent="0.25">
      <c r="D342" s="39"/>
      <c r="E342" s="39"/>
      <c r="F342" s="39"/>
    </row>
    <row r="343" spans="4:6" x14ac:dyDescent="0.25">
      <c r="D343" s="39"/>
      <c r="E343" s="39"/>
      <c r="F343" s="39"/>
    </row>
    <row r="344" spans="4:6" x14ac:dyDescent="0.25">
      <c r="D344" s="39"/>
      <c r="E344" s="39"/>
      <c r="F344" s="39"/>
    </row>
    <row r="345" spans="4:6" x14ac:dyDescent="0.25">
      <c r="D345" s="39"/>
      <c r="E345" s="39"/>
      <c r="F345" s="39"/>
    </row>
    <row r="346" spans="4:6" x14ac:dyDescent="0.25">
      <c r="D346" s="39"/>
      <c r="E346" s="39"/>
      <c r="F346" s="39"/>
    </row>
    <row r="347" spans="4:6" x14ac:dyDescent="0.25">
      <c r="D347" s="39"/>
      <c r="E347" s="39"/>
      <c r="F347" s="39"/>
    </row>
    <row r="348" spans="4:6" x14ac:dyDescent="0.25">
      <c r="D348" s="39"/>
      <c r="E348" s="39"/>
      <c r="F348" s="39"/>
    </row>
    <row r="349" spans="4:6" x14ac:dyDescent="0.25">
      <c r="D349" s="39"/>
      <c r="E349" s="39"/>
      <c r="F349" s="39"/>
    </row>
    <row r="350" spans="4:6" x14ac:dyDescent="0.25">
      <c r="D350" s="39"/>
      <c r="E350" s="39"/>
      <c r="F350" s="39"/>
    </row>
    <row r="351" spans="4:6" x14ac:dyDescent="0.25">
      <c r="D351" s="39"/>
      <c r="E351" s="39"/>
      <c r="F351" s="39"/>
    </row>
    <row r="352" spans="4:6" x14ac:dyDescent="0.25">
      <c r="D352" s="39"/>
      <c r="E352" s="39"/>
      <c r="F352" s="39"/>
    </row>
    <row r="353" spans="4:6" x14ac:dyDescent="0.25">
      <c r="D353" s="39"/>
      <c r="E353" s="39"/>
      <c r="F353" s="39"/>
    </row>
    <row r="354" spans="4:6" x14ac:dyDescent="0.25">
      <c r="D354" s="39"/>
      <c r="E354" s="39"/>
      <c r="F354" s="39"/>
    </row>
    <row r="355" spans="4:6" x14ac:dyDescent="0.25">
      <c r="D355" s="39"/>
      <c r="E355" s="39"/>
      <c r="F355" s="39"/>
    </row>
    <row r="356" spans="4:6" x14ac:dyDescent="0.25">
      <c r="D356" s="39"/>
      <c r="E356" s="39"/>
      <c r="F356" s="39"/>
    </row>
    <row r="357" spans="4:6" x14ac:dyDescent="0.25">
      <c r="D357" s="39"/>
      <c r="E357" s="39"/>
      <c r="F357" s="39"/>
    </row>
    <row r="358" spans="4:6" x14ac:dyDescent="0.25">
      <c r="D358" s="39"/>
      <c r="E358" s="39"/>
      <c r="F358" s="39"/>
    </row>
    <row r="359" spans="4:6" x14ac:dyDescent="0.25">
      <c r="D359" s="39"/>
      <c r="E359" s="39"/>
      <c r="F359" s="39"/>
    </row>
    <row r="360" spans="4:6" x14ac:dyDescent="0.25">
      <c r="D360" s="39"/>
      <c r="E360" s="39"/>
      <c r="F360" s="39"/>
    </row>
    <row r="361" spans="4:6" x14ac:dyDescent="0.25">
      <c r="D361" s="39"/>
      <c r="E361" s="39"/>
      <c r="F361" s="39"/>
    </row>
    <row r="362" spans="4:6" x14ac:dyDescent="0.25">
      <c r="D362" s="39"/>
      <c r="E362" s="39"/>
      <c r="F362" s="39"/>
    </row>
    <row r="363" spans="4:6" x14ac:dyDescent="0.25">
      <c r="D363" s="39"/>
      <c r="E363" s="39"/>
      <c r="F363" s="39"/>
    </row>
    <row r="364" spans="4:6" x14ac:dyDescent="0.25">
      <c r="D364" s="39"/>
      <c r="E364" s="39"/>
      <c r="F364" s="39"/>
    </row>
    <row r="365" spans="4:6" x14ac:dyDescent="0.25">
      <c r="D365" s="39"/>
      <c r="E365" s="39"/>
      <c r="F365" s="39"/>
    </row>
    <row r="366" spans="4:6" x14ac:dyDescent="0.25">
      <c r="D366" s="39"/>
      <c r="E366" s="39"/>
      <c r="F366" s="39"/>
    </row>
    <row r="367" spans="4:6" x14ac:dyDescent="0.25">
      <c r="D367" s="39"/>
      <c r="E367" s="39"/>
      <c r="F367" s="39"/>
    </row>
    <row r="368" spans="4:6" x14ac:dyDescent="0.25">
      <c r="D368" s="39"/>
      <c r="E368" s="39"/>
      <c r="F368" s="39"/>
    </row>
    <row r="369" spans="4:6" x14ac:dyDescent="0.25">
      <c r="D369" s="39"/>
      <c r="E369" s="39"/>
      <c r="F369" s="39"/>
    </row>
    <row r="370" spans="4:6" x14ac:dyDescent="0.25">
      <c r="D370" s="39"/>
      <c r="E370" s="39"/>
      <c r="F370" s="39"/>
    </row>
    <row r="371" spans="4:6" x14ac:dyDescent="0.25">
      <c r="D371" s="39"/>
      <c r="E371" s="39"/>
      <c r="F371" s="39"/>
    </row>
    <row r="372" spans="4:6" x14ac:dyDescent="0.25">
      <c r="D372" s="39"/>
      <c r="E372" s="39"/>
      <c r="F372" s="39"/>
    </row>
    <row r="373" spans="4:6" x14ac:dyDescent="0.25">
      <c r="D373" s="39"/>
      <c r="E373" s="39"/>
      <c r="F373" s="39"/>
    </row>
    <row r="374" spans="4:6" x14ac:dyDescent="0.25">
      <c r="D374" s="39"/>
      <c r="E374" s="39"/>
      <c r="F374" s="39"/>
    </row>
    <row r="375" spans="4:6" x14ac:dyDescent="0.25">
      <c r="D375" s="39"/>
      <c r="E375" s="39"/>
      <c r="F375" s="39"/>
    </row>
    <row r="376" spans="4:6" x14ac:dyDescent="0.25">
      <c r="D376" s="39"/>
      <c r="E376" s="39"/>
      <c r="F376" s="39"/>
    </row>
    <row r="377" spans="4:6" x14ac:dyDescent="0.25">
      <c r="D377" s="39"/>
      <c r="E377" s="39"/>
      <c r="F377" s="39"/>
    </row>
    <row r="378" spans="4:6" x14ac:dyDescent="0.25">
      <c r="D378" s="39"/>
      <c r="E378" s="39"/>
      <c r="F378" s="39"/>
    </row>
    <row r="379" spans="4:6" x14ac:dyDescent="0.25">
      <c r="D379" s="39"/>
      <c r="E379" s="39"/>
      <c r="F379" s="39"/>
    </row>
    <row r="380" spans="4:6" x14ac:dyDescent="0.25">
      <c r="D380" s="39"/>
      <c r="E380" s="39"/>
      <c r="F380" s="39"/>
    </row>
    <row r="381" spans="4:6" x14ac:dyDescent="0.25">
      <c r="D381" s="39"/>
      <c r="E381" s="39"/>
      <c r="F381" s="39"/>
    </row>
    <row r="382" spans="4:6" x14ac:dyDescent="0.25">
      <c r="D382" s="39"/>
      <c r="E382" s="39"/>
      <c r="F382" s="39"/>
    </row>
    <row r="383" spans="4:6" x14ac:dyDescent="0.25">
      <c r="D383" s="39"/>
      <c r="E383" s="39"/>
      <c r="F383" s="39"/>
    </row>
    <row r="384" spans="4:6" x14ac:dyDescent="0.25">
      <c r="D384" s="39"/>
      <c r="E384" s="39"/>
      <c r="F384" s="39"/>
    </row>
    <row r="385" spans="4:6" x14ac:dyDescent="0.25">
      <c r="D385" s="39"/>
      <c r="E385" s="39"/>
      <c r="F385" s="39"/>
    </row>
    <row r="386" spans="4:6" x14ac:dyDescent="0.25">
      <c r="D386" s="39"/>
      <c r="E386" s="39"/>
      <c r="F386" s="39"/>
    </row>
    <row r="387" spans="4:6" x14ac:dyDescent="0.25">
      <c r="D387" s="39"/>
      <c r="E387" s="39"/>
      <c r="F387" s="39"/>
    </row>
    <row r="388" spans="4:6" x14ac:dyDescent="0.25">
      <c r="D388" s="39"/>
      <c r="E388" s="39"/>
      <c r="F388" s="39"/>
    </row>
    <row r="389" spans="4:6" x14ac:dyDescent="0.25">
      <c r="D389" s="39"/>
      <c r="E389" s="39"/>
      <c r="F389" s="39"/>
    </row>
    <row r="390" spans="4:6" x14ac:dyDescent="0.25">
      <c r="D390" s="39"/>
      <c r="E390" s="39"/>
      <c r="F390" s="39"/>
    </row>
    <row r="391" spans="4:6" x14ac:dyDescent="0.25">
      <c r="D391" s="39"/>
      <c r="E391" s="39"/>
      <c r="F391" s="39"/>
    </row>
    <row r="392" spans="4:6" x14ac:dyDescent="0.25">
      <c r="D392" s="39"/>
      <c r="E392" s="39"/>
      <c r="F392" s="39"/>
    </row>
    <row r="393" spans="4:6" x14ac:dyDescent="0.25">
      <c r="D393" s="39"/>
      <c r="E393" s="39"/>
      <c r="F393" s="39"/>
    </row>
    <row r="394" spans="4:6" x14ac:dyDescent="0.25">
      <c r="D394" s="39"/>
      <c r="E394" s="39"/>
      <c r="F394" s="39"/>
    </row>
    <row r="395" spans="4:6" x14ac:dyDescent="0.25">
      <c r="D395" s="39"/>
      <c r="E395" s="39"/>
      <c r="F395" s="39"/>
    </row>
    <row r="396" spans="4:6" x14ac:dyDescent="0.25">
      <c r="D396" s="39"/>
      <c r="E396" s="39"/>
      <c r="F396" s="39"/>
    </row>
    <row r="397" spans="4:6" x14ac:dyDescent="0.25">
      <c r="D397" s="39"/>
      <c r="E397" s="39"/>
      <c r="F397" s="39"/>
    </row>
    <row r="398" spans="4:6" x14ac:dyDescent="0.25">
      <c r="D398" s="39"/>
      <c r="E398" s="39"/>
      <c r="F398" s="39"/>
    </row>
    <row r="399" spans="4:6" x14ac:dyDescent="0.25">
      <c r="D399" s="39"/>
      <c r="E399" s="39"/>
      <c r="F399" s="39"/>
    </row>
    <row r="400" spans="4:6" x14ac:dyDescent="0.25">
      <c r="D400" s="39"/>
      <c r="E400" s="39"/>
      <c r="F400" s="39"/>
    </row>
    <row r="401" spans="4:6" x14ac:dyDescent="0.25">
      <c r="D401" s="39"/>
      <c r="E401" s="39"/>
      <c r="F401" s="39"/>
    </row>
    <row r="402" spans="4:6" x14ac:dyDescent="0.25">
      <c r="D402" s="39"/>
      <c r="E402" s="39"/>
      <c r="F402" s="39"/>
    </row>
    <row r="403" spans="4:6" x14ac:dyDescent="0.25">
      <c r="D403" s="39"/>
      <c r="E403" s="39"/>
      <c r="F403" s="39"/>
    </row>
    <row r="404" spans="4:6" x14ac:dyDescent="0.25">
      <c r="D404" s="39"/>
      <c r="E404" s="39"/>
      <c r="F404" s="39"/>
    </row>
    <row r="405" spans="4:6" x14ac:dyDescent="0.25">
      <c r="D405" s="39"/>
      <c r="E405" s="39"/>
      <c r="F405" s="39"/>
    </row>
    <row r="406" spans="4:6" x14ac:dyDescent="0.25">
      <c r="D406" s="39"/>
      <c r="E406" s="39"/>
      <c r="F406" s="39"/>
    </row>
    <row r="407" spans="4:6" x14ac:dyDescent="0.25">
      <c r="D407" s="39"/>
      <c r="E407" s="39"/>
      <c r="F407" s="39"/>
    </row>
    <row r="408" spans="4:6" x14ac:dyDescent="0.25">
      <c r="D408" s="39"/>
      <c r="E408" s="39"/>
      <c r="F408" s="39"/>
    </row>
    <row r="409" spans="4:6" x14ac:dyDescent="0.25">
      <c r="D409" s="39"/>
      <c r="E409" s="39"/>
      <c r="F409" s="39"/>
    </row>
    <row r="410" spans="4:6" x14ac:dyDescent="0.25">
      <c r="D410" s="39"/>
      <c r="E410" s="39"/>
      <c r="F410" s="39"/>
    </row>
    <row r="411" spans="4:6" x14ac:dyDescent="0.25">
      <c r="D411" s="39"/>
      <c r="E411" s="39"/>
      <c r="F411" s="39"/>
    </row>
    <row r="412" spans="4:6" x14ac:dyDescent="0.25">
      <c r="D412" s="39"/>
      <c r="E412" s="39"/>
      <c r="F412" s="39"/>
    </row>
    <row r="413" spans="4:6" x14ac:dyDescent="0.25">
      <c r="D413" s="39"/>
      <c r="E413" s="39"/>
      <c r="F413" s="39"/>
    </row>
    <row r="414" spans="4:6" x14ac:dyDescent="0.25">
      <c r="D414" s="39"/>
      <c r="E414" s="39"/>
      <c r="F414" s="39"/>
    </row>
    <row r="415" spans="4:6" x14ac:dyDescent="0.25">
      <c r="D415" s="39"/>
      <c r="E415" s="39"/>
      <c r="F415" s="39"/>
    </row>
    <row r="416" spans="4:6" x14ac:dyDescent="0.25">
      <c r="D416" s="39"/>
      <c r="E416" s="39"/>
      <c r="F416" s="39"/>
    </row>
    <row r="417" spans="4:6" x14ac:dyDescent="0.25">
      <c r="D417" s="39"/>
      <c r="E417" s="39"/>
      <c r="F417" s="39"/>
    </row>
    <row r="418" spans="4:6" x14ac:dyDescent="0.25">
      <c r="D418" s="39"/>
      <c r="E418" s="39"/>
      <c r="F418" s="39"/>
    </row>
    <row r="419" spans="4:6" x14ac:dyDescent="0.25">
      <c r="D419" s="39"/>
      <c r="E419" s="39"/>
      <c r="F419" s="39"/>
    </row>
    <row r="420" spans="4:6" x14ac:dyDescent="0.25">
      <c r="D420" s="39"/>
      <c r="E420" s="39"/>
      <c r="F420" s="39"/>
    </row>
    <row r="421" spans="4:6" x14ac:dyDescent="0.25">
      <c r="D421" s="39"/>
      <c r="E421" s="39"/>
      <c r="F421" s="39"/>
    </row>
    <row r="422" spans="4:6" x14ac:dyDescent="0.25">
      <c r="D422" s="39"/>
      <c r="E422" s="39"/>
      <c r="F422" s="39"/>
    </row>
    <row r="423" spans="4:6" x14ac:dyDescent="0.25">
      <c r="D423" s="39"/>
      <c r="E423" s="39"/>
      <c r="F423" s="39"/>
    </row>
    <row r="424" spans="4:6" x14ac:dyDescent="0.25">
      <c r="D424" s="39"/>
      <c r="E424" s="39"/>
      <c r="F424" s="39"/>
    </row>
    <row r="425" spans="4:6" x14ac:dyDescent="0.25">
      <c r="D425" s="39"/>
      <c r="E425" s="39"/>
      <c r="F425" s="39"/>
    </row>
    <row r="426" spans="4:6" x14ac:dyDescent="0.25">
      <c r="D426" s="39"/>
      <c r="E426" s="39"/>
      <c r="F426" s="39"/>
    </row>
    <row r="427" spans="4:6" x14ac:dyDescent="0.25">
      <c r="D427" s="39"/>
      <c r="E427" s="39"/>
      <c r="F427" s="39"/>
    </row>
    <row r="428" spans="4:6" x14ac:dyDescent="0.25">
      <c r="D428" s="39"/>
      <c r="E428" s="39"/>
      <c r="F428" s="39"/>
    </row>
    <row r="429" spans="4:6" x14ac:dyDescent="0.25">
      <c r="D429" s="39"/>
      <c r="E429" s="39"/>
      <c r="F429" s="39"/>
    </row>
    <row r="430" spans="4:6" x14ac:dyDescent="0.25">
      <c r="D430" s="39"/>
      <c r="E430" s="39"/>
      <c r="F430" s="39"/>
    </row>
    <row r="431" spans="4:6" x14ac:dyDescent="0.25">
      <c r="D431" s="39"/>
      <c r="E431" s="39"/>
      <c r="F431" s="39"/>
    </row>
    <row r="432" spans="4:6" x14ac:dyDescent="0.25">
      <c r="D432" s="39"/>
      <c r="E432" s="39"/>
      <c r="F432" s="39"/>
    </row>
    <row r="433" spans="4:6" x14ac:dyDescent="0.25">
      <c r="D433" s="39"/>
      <c r="E433" s="39"/>
      <c r="F433" s="39"/>
    </row>
    <row r="434" spans="4:6" x14ac:dyDescent="0.25">
      <c r="D434" s="39"/>
      <c r="E434" s="39"/>
      <c r="F434" s="39"/>
    </row>
    <row r="435" spans="4:6" x14ac:dyDescent="0.25">
      <c r="D435" s="39"/>
      <c r="E435" s="39"/>
      <c r="F435" s="39"/>
    </row>
    <row r="436" spans="4:6" x14ac:dyDescent="0.25">
      <c r="D436" s="39"/>
      <c r="E436" s="39"/>
      <c r="F436" s="39"/>
    </row>
    <row r="437" spans="4:6" x14ac:dyDescent="0.25">
      <c r="D437" s="39"/>
      <c r="E437" s="39"/>
      <c r="F437" s="39"/>
    </row>
    <row r="438" spans="4:6" x14ac:dyDescent="0.25">
      <c r="D438" s="39"/>
      <c r="E438" s="39"/>
      <c r="F438" s="39"/>
    </row>
    <row r="439" spans="4:6" x14ac:dyDescent="0.25">
      <c r="D439" s="39"/>
      <c r="E439" s="39"/>
      <c r="F439" s="39"/>
    </row>
    <row r="440" spans="4:6" x14ac:dyDescent="0.25">
      <c r="D440" s="39"/>
      <c r="E440" s="39"/>
      <c r="F440" s="39"/>
    </row>
    <row r="441" spans="4:6" x14ac:dyDescent="0.25">
      <c r="D441" s="39"/>
      <c r="E441" s="39"/>
      <c r="F441" s="39"/>
    </row>
    <row r="442" spans="4:6" x14ac:dyDescent="0.25">
      <c r="D442" s="39"/>
      <c r="E442" s="39"/>
      <c r="F442" s="39"/>
    </row>
    <row r="443" spans="4:6" x14ac:dyDescent="0.25">
      <c r="D443" s="39"/>
      <c r="E443" s="39"/>
      <c r="F443" s="39"/>
    </row>
    <row r="444" spans="4:6" x14ac:dyDescent="0.25">
      <c r="D444" s="39"/>
      <c r="E444" s="39"/>
      <c r="F444" s="39"/>
    </row>
    <row r="445" spans="4:6" x14ac:dyDescent="0.25">
      <c r="D445" s="39"/>
      <c r="E445" s="39"/>
      <c r="F445" s="39"/>
    </row>
    <row r="446" spans="4:6" x14ac:dyDescent="0.25">
      <c r="D446" s="39"/>
      <c r="E446" s="39"/>
      <c r="F446" s="39"/>
    </row>
    <row r="447" spans="4:6" x14ac:dyDescent="0.25">
      <c r="D447" s="39"/>
      <c r="E447" s="39"/>
      <c r="F447" s="39"/>
    </row>
    <row r="448" spans="4:6" x14ac:dyDescent="0.25">
      <c r="D448" s="39"/>
      <c r="E448" s="39"/>
      <c r="F448" s="39"/>
    </row>
    <row r="449" spans="4:6" x14ac:dyDescent="0.25">
      <c r="D449" s="39"/>
      <c r="E449" s="39"/>
      <c r="F449" s="39"/>
    </row>
    <row r="450" spans="4:6" x14ac:dyDescent="0.25">
      <c r="D450" s="39"/>
      <c r="E450" s="39"/>
      <c r="F450" s="39"/>
    </row>
    <row r="451" spans="4:6" x14ac:dyDescent="0.25">
      <c r="D451" s="39"/>
      <c r="E451" s="39"/>
      <c r="F451" s="39"/>
    </row>
    <row r="452" spans="4:6" x14ac:dyDescent="0.25">
      <c r="D452" s="39"/>
      <c r="E452" s="39"/>
      <c r="F452" s="39"/>
    </row>
    <row r="453" spans="4:6" x14ac:dyDescent="0.25">
      <c r="D453" s="39"/>
      <c r="E453" s="39"/>
      <c r="F453" s="39"/>
    </row>
    <row r="454" spans="4:6" x14ac:dyDescent="0.25">
      <c r="D454" s="39"/>
      <c r="E454" s="39"/>
      <c r="F454" s="39"/>
    </row>
    <row r="455" spans="4:6" x14ac:dyDescent="0.25">
      <c r="D455" s="39"/>
      <c r="E455" s="39"/>
      <c r="F455" s="39"/>
    </row>
    <row r="456" spans="4:6" x14ac:dyDescent="0.25">
      <c r="D456" s="39"/>
      <c r="E456" s="39"/>
      <c r="F456" s="39"/>
    </row>
    <row r="457" spans="4:6" x14ac:dyDescent="0.25">
      <c r="D457" s="39"/>
      <c r="E457" s="39"/>
      <c r="F457" s="39"/>
    </row>
    <row r="458" spans="4:6" x14ac:dyDescent="0.25">
      <c r="D458" s="39"/>
      <c r="E458" s="39"/>
      <c r="F458" s="39"/>
    </row>
    <row r="459" spans="4:6" x14ac:dyDescent="0.25">
      <c r="D459" s="39"/>
      <c r="E459" s="39"/>
      <c r="F459" s="39"/>
    </row>
    <row r="460" spans="4:6" x14ac:dyDescent="0.25">
      <c r="D460" s="39"/>
      <c r="E460" s="39"/>
      <c r="F460" s="39"/>
    </row>
    <row r="461" spans="4:6" x14ac:dyDescent="0.25">
      <c r="D461" s="39"/>
      <c r="E461" s="39"/>
      <c r="F461" s="39"/>
    </row>
    <row r="462" spans="4:6" x14ac:dyDescent="0.25">
      <c r="D462" s="39"/>
      <c r="E462" s="39"/>
      <c r="F462" s="39"/>
    </row>
    <row r="463" spans="4:6" x14ac:dyDescent="0.25">
      <c r="D463" s="39"/>
      <c r="E463" s="39"/>
      <c r="F463" s="39"/>
    </row>
    <row r="464" spans="4:6" x14ac:dyDescent="0.25">
      <c r="D464" s="39"/>
      <c r="E464" s="39"/>
      <c r="F464" s="39"/>
    </row>
    <row r="465" spans="4:6" x14ac:dyDescent="0.25">
      <c r="D465" s="39"/>
      <c r="E465" s="39"/>
      <c r="F465" s="39"/>
    </row>
    <row r="466" spans="4:6" x14ac:dyDescent="0.25">
      <c r="D466" s="39"/>
      <c r="E466" s="39"/>
      <c r="F466" s="39"/>
    </row>
    <row r="467" spans="4:6" x14ac:dyDescent="0.25">
      <c r="D467" s="39"/>
      <c r="E467" s="39"/>
      <c r="F467" s="39"/>
    </row>
    <row r="468" spans="4:6" x14ac:dyDescent="0.25">
      <c r="D468" s="39"/>
      <c r="E468" s="39"/>
      <c r="F468" s="39"/>
    </row>
    <row r="469" spans="4:6" x14ac:dyDescent="0.25">
      <c r="D469" s="39"/>
      <c r="E469" s="39"/>
      <c r="F469" s="39"/>
    </row>
    <row r="470" spans="4:6" x14ac:dyDescent="0.25">
      <c r="D470" s="39"/>
      <c r="E470" s="39"/>
      <c r="F470" s="39"/>
    </row>
    <row r="471" spans="4:6" x14ac:dyDescent="0.25">
      <c r="D471" s="39"/>
      <c r="E471" s="39"/>
      <c r="F471" s="39"/>
    </row>
    <row r="472" spans="4:6" x14ac:dyDescent="0.25">
      <c r="D472" s="39"/>
      <c r="E472" s="39"/>
      <c r="F472" s="39"/>
    </row>
    <row r="473" spans="4:6" x14ac:dyDescent="0.25">
      <c r="D473" s="39"/>
      <c r="E473" s="39"/>
      <c r="F473" s="39"/>
    </row>
    <row r="474" spans="4:6" x14ac:dyDescent="0.25">
      <c r="D474" s="39"/>
      <c r="E474" s="39"/>
      <c r="F474" s="39"/>
    </row>
    <row r="475" spans="4:6" x14ac:dyDescent="0.25">
      <c r="D475" s="39"/>
      <c r="E475" s="39"/>
      <c r="F475" s="39"/>
    </row>
    <row r="476" spans="4:6" x14ac:dyDescent="0.25">
      <c r="D476" s="39"/>
      <c r="E476" s="39"/>
      <c r="F476" s="39"/>
    </row>
    <row r="477" spans="4:6" x14ac:dyDescent="0.25">
      <c r="D477" s="39"/>
      <c r="E477" s="39"/>
      <c r="F477" s="39"/>
    </row>
    <row r="478" spans="4:6" x14ac:dyDescent="0.25">
      <c r="D478" s="39"/>
      <c r="E478" s="39"/>
      <c r="F478" s="39"/>
    </row>
    <row r="479" spans="4:6" x14ac:dyDescent="0.25">
      <c r="D479" s="39"/>
      <c r="E479" s="39"/>
      <c r="F479" s="39"/>
    </row>
    <row r="480" spans="4:6" x14ac:dyDescent="0.25">
      <c r="D480" s="39"/>
      <c r="E480" s="39"/>
      <c r="F480" s="39"/>
    </row>
    <row r="481" spans="4:6" x14ac:dyDescent="0.25">
      <c r="D481" s="39"/>
      <c r="E481" s="39"/>
      <c r="F481" s="39"/>
    </row>
    <row r="482" spans="4:6" x14ac:dyDescent="0.25">
      <c r="D482" s="39"/>
      <c r="E482" s="39"/>
      <c r="F482" s="39"/>
    </row>
    <row r="483" spans="4:6" x14ac:dyDescent="0.25">
      <c r="D483" s="39"/>
      <c r="E483" s="39"/>
      <c r="F483" s="39"/>
    </row>
    <row r="484" spans="4:6" x14ac:dyDescent="0.25">
      <c r="D484" s="39"/>
      <c r="E484" s="39"/>
      <c r="F484" s="39"/>
    </row>
    <row r="485" spans="4:6" x14ac:dyDescent="0.25">
      <c r="D485" s="39"/>
      <c r="E485" s="39"/>
      <c r="F485" s="39"/>
    </row>
    <row r="486" spans="4:6" x14ac:dyDescent="0.25">
      <c r="D486" s="39"/>
      <c r="E486" s="39"/>
      <c r="F486" s="39"/>
    </row>
    <row r="487" spans="4:6" x14ac:dyDescent="0.25">
      <c r="D487" s="39"/>
      <c r="E487" s="39"/>
      <c r="F487" s="39"/>
    </row>
    <row r="488" spans="4:6" x14ac:dyDescent="0.25">
      <c r="D488" s="39"/>
      <c r="E488" s="39"/>
      <c r="F488" s="39"/>
    </row>
    <row r="489" spans="4:6" x14ac:dyDescent="0.25">
      <c r="D489" s="39"/>
      <c r="E489" s="39"/>
      <c r="F489" s="39"/>
    </row>
    <row r="490" spans="4:6" x14ac:dyDescent="0.25">
      <c r="D490" s="39"/>
      <c r="E490" s="39"/>
      <c r="F490" s="39"/>
    </row>
    <row r="491" spans="4:6" x14ac:dyDescent="0.25">
      <c r="D491" s="39"/>
      <c r="E491" s="39"/>
      <c r="F491" s="39"/>
    </row>
    <row r="492" spans="4:6" x14ac:dyDescent="0.25">
      <c r="D492" s="39"/>
      <c r="E492" s="39"/>
      <c r="F492" s="39"/>
    </row>
    <row r="493" spans="4:6" x14ac:dyDescent="0.25">
      <c r="D493" s="39"/>
      <c r="E493" s="39"/>
      <c r="F493" s="39"/>
    </row>
    <row r="494" spans="4:6" x14ac:dyDescent="0.25">
      <c r="D494" s="39"/>
      <c r="E494" s="39"/>
      <c r="F494" s="39"/>
    </row>
    <row r="495" spans="4:6" x14ac:dyDescent="0.25">
      <c r="D495" s="39"/>
      <c r="E495" s="39"/>
      <c r="F495" s="39"/>
    </row>
    <row r="496" spans="4:6" x14ac:dyDescent="0.25">
      <c r="D496" s="39"/>
      <c r="E496" s="39"/>
      <c r="F496" s="39"/>
    </row>
    <row r="497" spans="4:6" x14ac:dyDescent="0.25">
      <c r="D497" s="39"/>
      <c r="E497" s="39"/>
      <c r="F497" s="39"/>
    </row>
    <row r="498" spans="4:6" x14ac:dyDescent="0.25">
      <c r="D498" s="39"/>
      <c r="E498" s="39"/>
      <c r="F498" s="39"/>
    </row>
    <row r="499" spans="4:6" x14ac:dyDescent="0.25">
      <c r="D499" s="39"/>
      <c r="E499" s="39"/>
      <c r="F499" s="39"/>
    </row>
    <row r="500" spans="4:6" x14ac:dyDescent="0.25">
      <c r="D500" s="39"/>
      <c r="E500" s="39"/>
      <c r="F500" s="39"/>
    </row>
    <row r="501" spans="4:6" x14ac:dyDescent="0.25">
      <c r="D501" s="39"/>
      <c r="E501" s="39"/>
      <c r="F501" s="39"/>
    </row>
    <row r="502" spans="4:6" x14ac:dyDescent="0.25">
      <c r="D502" s="39"/>
      <c r="E502" s="39"/>
      <c r="F502" s="39"/>
    </row>
    <row r="503" spans="4:6" x14ac:dyDescent="0.25">
      <c r="D503" s="39"/>
      <c r="E503" s="39"/>
      <c r="F503" s="39"/>
    </row>
    <row r="504" spans="4:6" x14ac:dyDescent="0.25">
      <c r="D504" s="39"/>
      <c r="E504" s="39"/>
      <c r="F504" s="39"/>
    </row>
    <row r="505" spans="4:6" x14ac:dyDescent="0.25">
      <c r="D505" s="39"/>
      <c r="E505" s="39"/>
      <c r="F505" s="39"/>
    </row>
    <row r="506" spans="4:6" x14ac:dyDescent="0.25">
      <c r="D506" s="39"/>
      <c r="E506" s="39"/>
      <c r="F506" s="39"/>
    </row>
    <row r="507" spans="4:6" x14ac:dyDescent="0.25">
      <c r="D507" s="39"/>
      <c r="E507" s="39"/>
      <c r="F507" s="39"/>
    </row>
    <row r="508" spans="4:6" x14ac:dyDescent="0.25">
      <c r="D508" s="39"/>
      <c r="E508" s="39"/>
      <c r="F508" s="39"/>
    </row>
    <row r="509" spans="4:6" x14ac:dyDescent="0.25">
      <c r="D509" s="39"/>
      <c r="E509" s="39"/>
      <c r="F509" s="39"/>
    </row>
    <row r="510" spans="4:6" x14ac:dyDescent="0.25">
      <c r="D510" s="39"/>
      <c r="E510" s="39"/>
      <c r="F510" s="39"/>
    </row>
    <row r="511" spans="4:6" x14ac:dyDescent="0.25">
      <c r="D511" s="39"/>
      <c r="E511" s="39"/>
      <c r="F511" s="39"/>
    </row>
    <row r="512" spans="4:6" x14ac:dyDescent="0.25">
      <c r="D512" s="39"/>
      <c r="E512" s="39"/>
      <c r="F512" s="39"/>
    </row>
    <row r="513" spans="4:6" x14ac:dyDescent="0.25">
      <c r="D513" s="39"/>
      <c r="E513" s="39"/>
      <c r="F513" s="39"/>
    </row>
    <row r="514" spans="4:6" x14ac:dyDescent="0.25">
      <c r="D514" s="39"/>
      <c r="E514" s="39"/>
      <c r="F514" s="39"/>
    </row>
    <row r="515" spans="4:6" x14ac:dyDescent="0.25">
      <c r="D515" s="39"/>
      <c r="E515" s="39"/>
      <c r="F515" s="39"/>
    </row>
    <row r="516" spans="4:6" x14ac:dyDescent="0.25">
      <c r="D516" s="39"/>
      <c r="E516" s="39"/>
      <c r="F516" s="39"/>
    </row>
    <row r="517" spans="4:6" x14ac:dyDescent="0.25">
      <c r="D517" s="39"/>
      <c r="E517" s="39"/>
      <c r="F517" s="39"/>
    </row>
    <row r="518" spans="4:6" x14ac:dyDescent="0.25">
      <c r="D518" s="39"/>
      <c r="E518" s="39"/>
      <c r="F518" s="39"/>
    </row>
    <row r="519" spans="4:6" x14ac:dyDescent="0.25">
      <c r="D519" s="39"/>
      <c r="E519" s="39"/>
      <c r="F519" s="39"/>
    </row>
    <row r="520" spans="4:6" x14ac:dyDescent="0.25">
      <c r="D520" s="39"/>
      <c r="E520" s="39"/>
      <c r="F520" s="39"/>
    </row>
    <row r="521" spans="4:6" x14ac:dyDescent="0.25">
      <c r="D521" s="39"/>
      <c r="E521" s="39"/>
      <c r="F521" s="39"/>
    </row>
    <row r="522" spans="4:6" x14ac:dyDescent="0.25">
      <c r="D522" s="39"/>
      <c r="E522" s="39"/>
      <c r="F522" s="39"/>
    </row>
    <row r="523" spans="4:6" x14ac:dyDescent="0.25">
      <c r="D523" s="39"/>
      <c r="E523" s="39"/>
      <c r="F523" s="39"/>
    </row>
    <row r="524" spans="4:6" x14ac:dyDescent="0.25">
      <c r="D524" s="39"/>
      <c r="E524" s="39"/>
      <c r="F524" s="39"/>
    </row>
    <row r="525" spans="4:6" x14ac:dyDescent="0.25">
      <c r="D525" s="39"/>
      <c r="E525" s="39"/>
      <c r="F525" s="39"/>
    </row>
    <row r="526" spans="4:6" x14ac:dyDescent="0.25">
      <c r="D526" s="39"/>
      <c r="E526" s="39"/>
      <c r="F526" s="39"/>
    </row>
    <row r="527" spans="4:6" x14ac:dyDescent="0.25">
      <c r="D527" s="39"/>
      <c r="E527" s="39"/>
      <c r="F527" s="39"/>
    </row>
    <row r="528" spans="4:6" x14ac:dyDescent="0.25">
      <c r="D528" s="39"/>
      <c r="E528" s="39"/>
      <c r="F528" s="39"/>
    </row>
    <row r="529" spans="4:6" x14ac:dyDescent="0.25">
      <c r="D529" s="39"/>
      <c r="E529" s="39"/>
      <c r="F529" s="39"/>
    </row>
    <row r="530" spans="4:6" x14ac:dyDescent="0.25">
      <c r="D530" s="39"/>
      <c r="E530" s="39"/>
      <c r="F530" s="39"/>
    </row>
    <row r="531" spans="4:6" x14ac:dyDescent="0.25">
      <c r="D531" s="39"/>
      <c r="E531" s="39"/>
      <c r="F531" s="39"/>
    </row>
    <row r="532" spans="4:6" x14ac:dyDescent="0.25">
      <c r="D532" s="39"/>
      <c r="E532" s="39"/>
      <c r="F532" s="39"/>
    </row>
    <row r="533" spans="4:6" x14ac:dyDescent="0.25">
      <c r="D533" s="39"/>
      <c r="E533" s="39"/>
      <c r="F533" s="39"/>
    </row>
    <row r="534" spans="4:6" x14ac:dyDescent="0.25">
      <c r="D534" s="39"/>
      <c r="E534" s="39"/>
      <c r="F534" s="39"/>
    </row>
    <row r="535" spans="4:6" x14ac:dyDescent="0.25">
      <c r="D535" s="39"/>
      <c r="E535" s="39"/>
      <c r="F535" s="39"/>
    </row>
    <row r="536" spans="4:6" x14ac:dyDescent="0.25">
      <c r="D536" s="39"/>
      <c r="E536" s="39"/>
      <c r="F536" s="39"/>
    </row>
    <row r="537" spans="4:6" x14ac:dyDescent="0.25">
      <c r="D537" s="39"/>
      <c r="E537" s="39"/>
      <c r="F537" s="39"/>
    </row>
    <row r="538" spans="4:6" x14ac:dyDescent="0.25">
      <c r="D538" s="39"/>
      <c r="E538" s="39"/>
      <c r="F538" s="39"/>
    </row>
    <row r="539" spans="4:6" x14ac:dyDescent="0.25">
      <c r="D539" s="39"/>
      <c r="E539" s="39"/>
      <c r="F539" s="39"/>
    </row>
    <row r="540" spans="4:6" x14ac:dyDescent="0.25">
      <c r="D540" s="39"/>
      <c r="E540" s="39"/>
      <c r="F540" s="39"/>
    </row>
    <row r="541" spans="4:6" x14ac:dyDescent="0.25">
      <c r="D541" s="39"/>
      <c r="E541" s="39"/>
      <c r="F541" s="39"/>
    </row>
    <row r="542" spans="4:6" x14ac:dyDescent="0.25">
      <c r="D542" s="39"/>
      <c r="E542" s="39"/>
      <c r="F542" s="39"/>
    </row>
    <row r="543" spans="4:6" x14ac:dyDescent="0.25">
      <c r="D543" s="39"/>
      <c r="E543" s="39"/>
      <c r="F543" s="39"/>
    </row>
    <row r="544" spans="4:6" x14ac:dyDescent="0.25">
      <c r="D544" s="39"/>
      <c r="E544" s="39"/>
      <c r="F544" s="39"/>
    </row>
    <row r="545" spans="4:6" x14ac:dyDescent="0.25">
      <c r="D545" s="39"/>
      <c r="E545" s="39"/>
      <c r="F545" s="39"/>
    </row>
    <row r="546" spans="4:6" x14ac:dyDescent="0.25">
      <c r="D546" s="39"/>
      <c r="E546" s="39"/>
      <c r="F546" s="39"/>
    </row>
    <row r="547" spans="4:6" x14ac:dyDescent="0.25">
      <c r="D547" s="39"/>
      <c r="E547" s="39"/>
      <c r="F547" s="39"/>
    </row>
    <row r="548" spans="4:6" x14ac:dyDescent="0.25">
      <c r="D548" s="39"/>
      <c r="E548" s="39"/>
      <c r="F548" s="39"/>
    </row>
    <row r="549" spans="4:6" x14ac:dyDescent="0.25">
      <c r="D549" s="39"/>
      <c r="E549" s="39"/>
      <c r="F549" s="39"/>
    </row>
    <row r="550" spans="4:6" x14ac:dyDescent="0.25">
      <c r="D550" s="39"/>
      <c r="E550" s="39"/>
      <c r="F550" s="39"/>
    </row>
    <row r="551" spans="4:6" x14ac:dyDescent="0.25">
      <c r="D551" s="39"/>
      <c r="E551" s="39"/>
      <c r="F551" s="39"/>
    </row>
    <row r="552" spans="4:6" x14ac:dyDescent="0.25">
      <c r="D552" s="39"/>
      <c r="E552" s="39"/>
      <c r="F552" s="39"/>
    </row>
    <row r="553" spans="4:6" x14ac:dyDescent="0.25">
      <c r="D553" s="39"/>
      <c r="E553" s="39"/>
      <c r="F553" s="39"/>
    </row>
    <row r="554" spans="4:6" x14ac:dyDescent="0.25">
      <c r="D554" s="39"/>
      <c r="E554" s="39"/>
      <c r="F554" s="39"/>
    </row>
    <row r="555" spans="4:6" x14ac:dyDescent="0.25">
      <c r="D555" s="39"/>
      <c r="E555" s="39"/>
      <c r="F555" s="39"/>
    </row>
    <row r="556" spans="4:6" x14ac:dyDescent="0.25">
      <c r="D556" s="39"/>
      <c r="E556" s="39"/>
      <c r="F556" s="39"/>
    </row>
    <row r="557" spans="4:6" x14ac:dyDescent="0.25">
      <c r="D557" s="39"/>
      <c r="E557" s="39"/>
      <c r="F557" s="39"/>
    </row>
    <row r="558" spans="4:6" x14ac:dyDescent="0.25">
      <c r="D558" s="39"/>
      <c r="E558" s="39"/>
      <c r="F558" s="39"/>
    </row>
    <row r="559" spans="4:6" x14ac:dyDescent="0.25">
      <c r="D559" s="39"/>
      <c r="E559" s="39"/>
      <c r="F559" s="39"/>
    </row>
    <row r="560" spans="4:6" x14ac:dyDescent="0.25">
      <c r="D560" s="39"/>
      <c r="E560" s="39"/>
      <c r="F560" s="39"/>
    </row>
    <row r="561" spans="4:6" x14ac:dyDescent="0.25">
      <c r="D561" s="39"/>
      <c r="E561" s="39"/>
      <c r="F561" s="39"/>
    </row>
    <row r="562" spans="4:6" x14ac:dyDescent="0.25">
      <c r="D562" s="39"/>
      <c r="E562" s="39"/>
      <c r="F562" s="39"/>
    </row>
    <row r="563" spans="4:6" x14ac:dyDescent="0.25">
      <c r="D563" s="39"/>
      <c r="E563" s="39"/>
      <c r="F563" s="39"/>
    </row>
    <row r="564" spans="4:6" x14ac:dyDescent="0.25">
      <c r="D564" s="39"/>
      <c r="E564" s="39"/>
      <c r="F564" s="39"/>
    </row>
    <row r="565" spans="4:6" x14ac:dyDescent="0.25">
      <c r="D565" s="39"/>
      <c r="E565" s="39"/>
      <c r="F565" s="39"/>
    </row>
    <row r="566" spans="4:6" x14ac:dyDescent="0.25">
      <c r="D566" s="39"/>
      <c r="E566" s="39"/>
      <c r="F566" s="39"/>
    </row>
    <row r="567" spans="4:6" x14ac:dyDescent="0.25">
      <c r="D567" s="39"/>
      <c r="E567" s="39"/>
      <c r="F567" s="39"/>
    </row>
    <row r="568" spans="4:6" x14ac:dyDescent="0.25">
      <c r="D568" s="39"/>
      <c r="E568" s="39"/>
      <c r="F568" s="39"/>
    </row>
    <row r="569" spans="4:6" x14ac:dyDescent="0.25">
      <c r="D569" s="39"/>
      <c r="E569" s="39"/>
      <c r="F569" s="39"/>
    </row>
    <row r="570" spans="4:6" x14ac:dyDescent="0.25">
      <c r="D570" s="39"/>
      <c r="E570" s="39"/>
      <c r="F570" s="39"/>
    </row>
    <row r="571" spans="4:6" x14ac:dyDescent="0.25">
      <c r="D571" s="39"/>
      <c r="E571" s="39"/>
      <c r="F571" s="39"/>
    </row>
    <row r="572" spans="4:6" x14ac:dyDescent="0.25">
      <c r="D572" s="39"/>
      <c r="E572" s="39"/>
      <c r="F572" s="39"/>
    </row>
    <row r="573" spans="4:6" x14ac:dyDescent="0.25">
      <c r="D573" s="39"/>
      <c r="E573" s="39"/>
      <c r="F573" s="39"/>
    </row>
    <row r="574" spans="4:6" x14ac:dyDescent="0.25">
      <c r="D574" s="39"/>
      <c r="E574" s="39"/>
      <c r="F574" s="39"/>
    </row>
    <row r="575" spans="4:6" x14ac:dyDescent="0.25">
      <c r="D575" s="39"/>
      <c r="E575" s="39"/>
      <c r="F575" s="39"/>
    </row>
    <row r="576" spans="4:6" x14ac:dyDescent="0.25">
      <c r="D576" s="39"/>
      <c r="E576" s="39"/>
      <c r="F576" s="39"/>
    </row>
    <row r="577" spans="4:6" x14ac:dyDescent="0.25">
      <c r="D577" s="39"/>
      <c r="E577" s="39"/>
      <c r="F577" s="39"/>
    </row>
    <row r="578" spans="4:6" x14ac:dyDescent="0.25">
      <c r="D578" s="39"/>
      <c r="E578" s="39"/>
      <c r="F578" s="39"/>
    </row>
    <row r="579" spans="4:6" x14ac:dyDescent="0.25">
      <c r="D579" s="39"/>
      <c r="E579" s="39"/>
      <c r="F579" s="39"/>
    </row>
    <row r="580" spans="4:6" x14ac:dyDescent="0.25">
      <c r="D580" s="39"/>
      <c r="E580" s="39"/>
      <c r="F580" s="39"/>
    </row>
    <row r="581" spans="4:6" x14ac:dyDescent="0.25">
      <c r="D581" s="39"/>
      <c r="E581" s="39"/>
      <c r="F581" s="39"/>
    </row>
    <row r="582" spans="4:6" x14ac:dyDescent="0.25">
      <c r="D582" s="39"/>
      <c r="E582" s="39"/>
      <c r="F582" s="39"/>
    </row>
    <row r="583" spans="4:6" x14ac:dyDescent="0.25">
      <c r="D583" s="39"/>
      <c r="E583" s="39"/>
      <c r="F583" s="39"/>
    </row>
    <row r="584" spans="4:6" x14ac:dyDescent="0.25">
      <c r="D584" s="39"/>
      <c r="E584" s="39"/>
      <c r="F584" s="39"/>
    </row>
    <row r="585" spans="4:6" x14ac:dyDescent="0.25">
      <c r="D585" s="39"/>
      <c r="E585" s="39"/>
      <c r="F585" s="39"/>
    </row>
    <row r="586" spans="4:6" x14ac:dyDescent="0.25">
      <c r="D586" s="39"/>
      <c r="E586" s="39"/>
      <c r="F586" s="39"/>
    </row>
    <row r="587" spans="4:6" x14ac:dyDescent="0.25">
      <c r="D587" s="39"/>
      <c r="E587" s="39"/>
      <c r="F587" s="39"/>
    </row>
    <row r="588" spans="4:6" x14ac:dyDescent="0.25">
      <c r="D588" s="39"/>
      <c r="E588" s="39"/>
      <c r="F588" s="39"/>
    </row>
    <row r="589" spans="4:6" x14ac:dyDescent="0.25">
      <c r="D589" s="39"/>
      <c r="E589" s="39"/>
      <c r="F589" s="39"/>
    </row>
    <row r="590" spans="4:6" x14ac:dyDescent="0.25">
      <c r="D590" s="39"/>
      <c r="E590" s="39"/>
      <c r="F590" s="39"/>
    </row>
    <row r="591" spans="4:6" x14ac:dyDescent="0.25">
      <c r="D591" s="39"/>
      <c r="E591" s="39"/>
      <c r="F591" s="39"/>
    </row>
    <row r="592" spans="4:6" x14ac:dyDescent="0.25">
      <c r="D592" s="39"/>
      <c r="E592" s="39"/>
      <c r="F592" s="39"/>
    </row>
    <row r="593" spans="4:6" x14ac:dyDescent="0.25">
      <c r="D593" s="39"/>
      <c r="E593" s="39"/>
      <c r="F593" s="39"/>
    </row>
    <row r="594" spans="4:6" x14ac:dyDescent="0.25">
      <c r="D594" s="39"/>
      <c r="E594" s="39"/>
      <c r="F594" s="39"/>
    </row>
    <row r="595" spans="4:6" x14ac:dyDescent="0.25">
      <c r="D595" s="39"/>
      <c r="E595" s="39"/>
      <c r="F595" s="39"/>
    </row>
    <row r="596" spans="4:6" x14ac:dyDescent="0.25">
      <c r="D596" s="39"/>
      <c r="E596" s="39"/>
      <c r="F596" s="39"/>
    </row>
    <row r="597" spans="4:6" x14ac:dyDescent="0.25">
      <c r="D597" s="39"/>
      <c r="E597" s="39"/>
      <c r="F597" s="39"/>
    </row>
    <row r="598" spans="4:6" x14ac:dyDescent="0.25">
      <c r="D598" s="39"/>
      <c r="E598" s="39"/>
      <c r="F598" s="39"/>
    </row>
    <row r="599" spans="4:6" x14ac:dyDescent="0.25">
      <c r="D599" s="39"/>
      <c r="E599" s="39"/>
      <c r="F599" s="39"/>
    </row>
    <row r="600" spans="4:6" x14ac:dyDescent="0.25">
      <c r="D600" s="39"/>
      <c r="E600" s="39"/>
      <c r="F600" s="39"/>
    </row>
    <row r="601" spans="4:6" x14ac:dyDescent="0.25">
      <c r="D601" s="39"/>
      <c r="E601" s="39"/>
      <c r="F601" s="39"/>
    </row>
    <row r="602" spans="4:6" x14ac:dyDescent="0.25">
      <c r="D602" s="39"/>
      <c r="E602" s="39"/>
      <c r="F602" s="39"/>
    </row>
    <row r="603" spans="4:6" x14ac:dyDescent="0.25">
      <c r="D603" s="39"/>
      <c r="E603" s="39"/>
      <c r="F603" s="39"/>
    </row>
    <row r="604" spans="4:6" x14ac:dyDescent="0.25">
      <c r="D604" s="39"/>
      <c r="E604" s="39"/>
      <c r="F604" s="39"/>
    </row>
    <row r="605" spans="4:6" x14ac:dyDescent="0.25">
      <c r="D605" s="39"/>
      <c r="E605" s="39"/>
      <c r="F605" s="39"/>
    </row>
    <row r="606" spans="4:6" x14ac:dyDescent="0.25">
      <c r="D606" s="39"/>
      <c r="E606" s="39"/>
      <c r="F606" s="39"/>
    </row>
    <row r="607" spans="4:6" x14ac:dyDescent="0.25">
      <c r="D607" s="39"/>
      <c r="E607" s="39"/>
      <c r="F607" s="39"/>
    </row>
    <row r="608" spans="4:6" x14ac:dyDescent="0.25">
      <c r="D608" s="39"/>
      <c r="E608" s="39"/>
      <c r="F608" s="39"/>
    </row>
    <row r="609" spans="4:6" x14ac:dyDescent="0.25">
      <c r="D609" s="39"/>
      <c r="E609" s="39"/>
      <c r="F609" s="39"/>
    </row>
    <row r="610" spans="4:6" x14ac:dyDescent="0.25">
      <c r="D610" s="39"/>
      <c r="E610" s="39"/>
      <c r="F610" s="39"/>
    </row>
    <row r="611" spans="4:6" x14ac:dyDescent="0.25">
      <c r="D611" s="39"/>
      <c r="E611" s="39"/>
      <c r="F611" s="39"/>
    </row>
    <row r="612" spans="4:6" x14ac:dyDescent="0.25">
      <c r="D612" s="39"/>
      <c r="E612" s="39"/>
      <c r="F612" s="39"/>
    </row>
  </sheetData>
  <mergeCells count="22">
    <mergeCell ref="I89:Q89"/>
    <mergeCell ref="I90:Q90"/>
    <mergeCell ref="J6:M6"/>
    <mergeCell ref="N6:N8"/>
    <mergeCell ref="O6:O8"/>
    <mergeCell ref="P6:P8"/>
    <mergeCell ref="Q6:Q9"/>
    <mergeCell ref="C6:C8"/>
    <mergeCell ref="A9:C9"/>
    <mergeCell ref="D6:I6"/>
    <mergeCell ref="A1:C1"/>
    <mergeCell ref="A2:C2"/>
    <mergeCell ref="A3:C3"/>
    <mergeCell ref="A4:Q4"/>
    <mergeCell ref="D7:D8"/>
    <mergeCell ref="E7:E8"/>
    <mergeCell ref="F7:F8"/>
    <mergeCell ref="G7:G8"/>
    <mergeCell ref="H7:H8"/>
    <mergeCell ref="I7:I8"/>
    <mergeCell ref="A6:A8"/>
    <mergeCell ref="B6:B8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42"/>
  <sheetViews>
    <sheetView zoomScale="90" zoomScaleNormal="90" workbookViewId="0">
      <pane xSplit="3" ySplit="9" topLeftCell="D46" activePane="bottomRight" state="frozen"/>
      <selection pane="topRight" activeCell="E1" sqref="E1"/>
      <selection pane="bottomLeft" activeCell="A8" sqref="A8"/>
      <selection pane="bottomRight" activeCell="N6" sqref="N6:P8"/>
    </sheetView>
  </sheetViews>
  <sheetFormatPr defaultColWidth="14.42578125" defaultRowHeight="15.75" x14ac:dyDescent="0.25"/>
  <cols>
    <col min="1" max="1" width="4.85546875" style="43" bestFit="1" customWidth="1"/>
    <col min="2" max="2" width="14.7109375" style="36" customWidth="1"/>
    <col min="3" max="3" width="27.42578125" style="36" bestFit="1" customWidth="1"/>
    <col min="4" max="4" width="9.140625" style="49" customWidth="1"/>
    <col min="5" max="5" width="11.28515625" style="49" customWidth="1"/>
    <col min="6" max="6" width="11" style="49" customWidth="1"/>
    <col min="7" max="7" width="10.5703125" style="49" customWidth="1"/>
    <col min="8" max="8" width="10.85546875" style="49" customWidth="1"/>
    <col min="9" max="9" width="8.42578125" style="43" customWidth="1"/>
    <col min="10" max="10" width="12" style="43" customWidth="1"/>
    <col min="11" max="13" width="12" style="90" customWidth="1"/>
    <col min="14" max="16" width="8.28515625" style="41" customWidth="1"/>
    <col min="17" max="17" width="10.7109375" style="41" customWidth="1"/>
    <col min="18" max="16384" width="14.42578125" style="36"/>
  </cols>
  <sheetData>
    <row r="1" spans="1:17" ht="15.75" customHeight="1" x14ac:dyDescent="0.25">
      <c r="A1" s="119" t="s">
        <v>53</v>
      </c>
      <c r="B1" s="119"/>
      <c r="C1" s="119"/>
      <c r="J1" s="55"/>
      <c r="K1" s="55"/>
      <c r="L1" s="55"/>
      <c r="M1" s="55"/>
      <c r="N1" s="55"/>
      <c r="O1" s="55"/>
      <c r="P1" s="55"/>
      <c r="Q1" s="55"/>
    </row>
    <row r="2" spans="1:17" ht="15.75" customHeight="1" x14ac:dyDescent="0.25">
      <c r="A2" s="119" t="s">
        <v>54</v>
      </c>
      <c r="B2" s="119"/>
      <c r="C2" s="119"/>
      <c r="J2" s="55"/>
      <c r="K2" s="55"/>
      <c r="L2" s="55"/>
      <c r="M2" s="55"/>
      <c r="N2" s="55"/>
      <c r="O2" s="55"/>
      <c r="P2" s="55"/>
      <c r="Q2" s="55"/>
    </row>
    <row r="3" spans="1:17" x14ac:dyDescent="0.25">
      <c r="A3" s="120" t="s">
        <v>58</v>
      </c>
      <c r="B3" s="120"/>
      <c r="C3" s="120"/>
    </row>
    <row r="4" spans="1:17" ht="45" customHeight="1" x14ac:dyDescent="0.3">
      <c r="A4" s="121" t="s">
        <v>570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6" spans="1:17" ht="35.25" customHeight="1" x14ac:dyDescent="0.25">
      <c r="A6" s="117" t="s">
        <v>52</v>
      </c>
      <c r="B6" s="118" t="s">
        <v>45</v>
      </c>
      <c r="C6" s="117" t="s">
        <v>51</v>
      </c>
      <c r="D6" s="141" t="s">
        <v>733</v>
      </c>
      <c r="E6" s="141"/>
      <c r="F6" s="141"/>
      <c r="G6" s="141"/>
      <c r="H6" s="141"/>
      <c r="I6" s="141"/>
      <c r="J6" s="141"/>
      <c r="K6" s="150" t="s">
        <v>734</v>
      </c>
      <c r="L6" s="151"/>
      <c r="M6" s="151"/>
      <c r="N6" s="118" t="s">
        <v>735</v>
      </c>
      <c r="O6" s="118" t="s">
        <v>736</v>
      </c>
      <c r="P6" s="118" t="s">
        <v>737</v>
      </c>
      <c r="Q6" s="117" t="s">
        <v>56</v>
      </c>
    </row>
    <row r="7" spans="1:17" ht="69" customHeight="1" x14ac:dyDescent="0.25">
      <c r="A7" s="117"/>
      <c r="B7" s="118"/>
      <c r="C7" s="117"/>
      <c r="D7" s="144" t="s">
        <v>646</v>
      </c>
      <c r="E7" s="142" t="s">
        <v>647</v>
      </c>
      <c r="F7" s="144" t="s">
        <v>648</v>
      </c>
      <c r="G7" s="144" t="s">
        <v>649</v>
      </c>
      <c r="H7" s="144" t="s">
        <v>650</v>
      </c>
      <c r="I7" s="144" t="s">
        <v>651</v>
      </c>
      <c r="J7" s="144" t="s">
        <v>652</v>
      </c>
      <c r="K7" s="154" t="s">
        <v>741</v>
      </c>
      <c r="L7" s="138" t="s">
        <v>655</v>
      </c>
      <c r="M7" s="138" t="s">
        <v>742</v>
      </c>
      <c r="N7" s="118"/>
      <c r="O7" s="118"/>
      <c r="P7" s="118"/>
      <c r="Q7" s="117"/>
    </row>
    <row r="8" spans="1:17" ht="47.25" customHeight="1" x14ac:dyDescent="0.25">
      <c r="A8" s="117"/>
      <c r="B8" s="118"/>
      <c r="C8" s="117"/>
      <c r="D8" s="145"/>
      <c r="E8" s="143"/>
      <c r="F8" s="145"/>
      <c r="G8" s="145"/>
      <c r="H8" s="145"/>
      <c r="I8" s="145"/>
      <c r="J8" s="145"/>
      <c r="K8" s="154" t="s">
        <v>743</v>
      </c>
      <c r="L8" s="138" t="s">
        <v>744</v>
      </c>
      <c r="M8" s="138" t="s">
        <v>745</v>
      </c>
      <c r="N8" s="118"/>
      <c r="O8" s="118"/>
      <c r="P8" s="118"/>
      <c r="Q8" s="117"/>
    </row>
    <row r="9" spans="1:17" ht="22.5" customHeight="1" x14ac:dyDescent="0.25">
      <c r="A9" s="117" t="s">
        <v>738</v>
      </c>
      <c r="B9" s="117"/>
      <c r="C9" s="117"/>
      <c r="D9" s="83">
        <v>2</v>
      </c>
      <c r="E9" s="83">
        <v>4</v>
      </c>
      <c r="F9" s="83">
        <v>2</v>
      </c>
      <c r="G9" s="83">
        <v>2</v>
      </c>
      <c r="H9" s="83">
        <v>3</v>
      </c>
      <c r="I9" s="83">
        <v>3</v>
      </c>
      <c r="J9" s="83">
        <v>3</v>
      </c>
      <c r="K9" s="154">
        <v>2</v>
      </c>
      <c r="L9" s="138">
        <v>4</v>
      </c>
      <c r="M9" s="138">
        <v>2</v>
      </c>
      <c r="N9" s="71">
        <f>SUM($D$9:$J$9)</f>
        <v>19</v>
      </c>
      <c r="O9" s="89"/>
      <c r="P9" s="89"/>
      <c r="Q9" s="117"/>
    </row>
    <row r="10" spans="1:17" s="50" customFormat="1" ht="32.25" customHeight="1" x14ac:dyDescent="0.25">
      <c r="A10" s="46">
        <v>1</v>
      </c>
      <c r="B10" s="59">
        <v>2510010001</v>
      </c>
      <c r="C10" s="57" t="s">
        <v>59</v>
      </c>
      <c r="D10" s="82" t="s">
        <v>674</v>
      </c>
      <c r="E10" s="82"/>
      <c r="F10" s="82"/>
      <c r="G10" s="82" t="s">
        <v>681</v>
      </c>
      <c r="H10" s="82"/>
      <c r="I10" s="82"/>
      <c r="J10" s="82" t="s">
        <v>684</v>
      </c>
      <c r="K10" s="82"/>
      <c r="L10" s="82"/>
      <c r="M10" s="82"/>
      <c r="N10" s="46">
        <f t="shared" ref="N10:N41" si="0">$N$9-SUMIF(D10:J10,"",$D$9:$J$9)</f>
        <v>7</v>
      </c>
      <c r="O10" s="46"/>
      <c r="P10" s="46"/>
      <c r="Q10" s="80"/>
    </row>
    <row r="11" spans="1:17" s="50" customFormat="1" ht="32.25" customHeight="1" x14ac:dyDescent="0.25">
      <c r="A11" s="46">
        <v>2</v>
      </c>
      <c r="B11" s="59">
        <v>2510010003</v>
      </c>
      <c r="C11" s="57" t="s">
        <v>60</v>
      </c>
      <c r="D11" s="82"/>
      <c r="E11" s="53"/>
      <c r="F11" s="82" t="s">
        <v>680</v>
      </c>
      <c r="G11" s="53"/>
      <c r="H11" s="82"/>
      <c r="I11" s="82"/>
      <c r="J11" s="82" t="s">
        <v>684</v>
      </c>
      <c r="K11" s="82"/>
      <c r="L11" s="82"/>
      <c r="M11" s="82"/>
      <c r="N11" s="46">
        <f t="shared" si="0"/>
        <v>5</v>
      </c>
      <c r="O11" s="46"/>
      <c r="P11" s="46"/>
      <c r="Q11" s="80"/>
    </row>
    <row r="12" spans="1:17" s="50" customFormat="1" ht="32.25" customHeight="1" x14ac:dyDescent="0.25">
      <c r="A12" s="46">
        <v>3</v>
      </c>
      <c r="B12" s="59">
        <v>2510010004</v>
      </c>
      <c r="C12" s="57" t="s">
        <v>61</v>
      </c>
      <c r="D12" s="82" t="s">
        <v>674</v>
      </c>
      <c r="E12" s="82"/>
      <c r="F12" s="82" t="s">
        <v>680</v>
      </c>
      <c r="G12" s="82" t="s">
        <v>681</v>
      </c>
      <c r="H12" s="82" t="s">
        <v>682</v>
      </c>
      <c r="I12" s="82" t="s">
        <v>683</v>
      </c>
      <c r="J12" s="82" t="s">
        <v>684</v>
      </c>
      <c r="K12" s="82"/>
      <c r="L12" s="82"/>
      <c r="M12" s="82"/>
      <c r="N12" s="46">
        <f t="shared" si="0"/>
        <v>15</v>
      </c>
      <c r="O12" s="46"/>
      <c r="P12" s="46"/>
      <c r="Q12" s="80"/>
    </row>
    <row r="13" spans="1:17" s="50" customFormat="1" ht="32.25" customHeight="1" x14ac:dyDescent="0.25">
      <c r="A13" s="46">
        <v>4</v>
      </c>
      <c r="B13" s="59">
        <v>2510010005</v>
      </c>
      <c r="C13" s="57" t="s">
        <v>62</v>
      </c>
      <c r="D13" s="82" t="s">
        <v>674</v>
      </c>
      <c r="E13" s="82"/>
      <c r="F13" s="82"/>
      <c r="G13" s="82" t="s">
        <v>681</v>
      </c>
      <c r="H13" s="82"/>
      <c r="I13" s="82" t="s">
        <v>683</v>
      </c>
      <c r="J13" s="82" t="s">
        <v>684</v>
      </c>
      <c r="K13" s="82"/>
      <c r="L13" s="82"/>
      <c r="M13" s="82"/>
      <c r="N13" s="46">
        <f t="shared" si="0"/>
        <v>10</v>
      </c>
      <c r="O13" s="46"/>
      <c r="P13" s="46"/>
      <c r="Q13" s="80"/>
    </row>
    <row r="14" spans="1:17" s="50" customFormat="1" ht="32.25" customHeight="1" x14ac:dyDescent="0.25">
      <c r="A14" s="46">
        <v>5</v>
      </c>
      <c r="B14" s="59">
        <v>2510010006</v>
      </c>
      <c r="C14" s="62" t="s">
        <v>63</v>
      </c>
      <c r="D14" s="82" t="s">
        <v>674</v>
      </c>
      <c r="E14" s="82"/>
      <c r="F14" s="82"/>
      <c r="G14" s="82" t="s">
        <v>681</v>
      </c>
      <c r="H14" s="82"/>
      <c r="I14" s="82" t="s">
        <v>683</v>
      </c>
      <c r="J14" s="82" t="s">
        <v>684</v>
      </c>
      <c r="K14" s="82"/>
      <c r="L14" s="82"/>
      <c r="M14" s="82"/>
      <c r="N14" s="46">
        <f t="shared" si="0"/>
        <v>10</v>
      </c>
      <c r="O14" s="46"/>
      <c r="P14" s="46"/>
      <c r="Q14" s="80"/>
    </row>
    <row r="15" spans="1:17" s="50" customFormat="1" ht="32.25" customHeight="1" x14ac:dyDescent="0.25">
      <c r="A15" s="46">
        <v>6</v>
      </c>
      <c r="B15" s="59">
        <v>2510010007</v>
      </c>
      <c r="C15" s="62" t="s">
        <v>64</v>
      </c>
      <c r="D15" s="82" t="s">
        <v>674</v>
      </c>
      <c r="E15" s="82"/>
      <c r="F15" s="82"/>
      <c r="G15" s="82" t="s">
        <v>681</v>
      </c>
      <c r="H15" s="82"/>
      <c r="I15" s="82" t="s">
        <v>683</v>
      </c>
      <c r="J15" s="82" t="s">
        <v>684</v>
      </c>
      <c r="K15" s="82"/>
      <c r="L15" s="82"/>
      <c r="M15" s="82"/>
      <c r="N15" s="46">
        <f t="shared" si="0"/>
        <v>10</v>
      </c>
      <c r="O15" s="46"/>
      <c r="P15" s="46"/>
      <c r="Q15" s="80"/>
    </row>
    <row r="16" spans="1:17" s="50" customFormat="1" ht="32.25" customHeight="1" x14ac:dyDescent="0.25">
      <c r="A16" s="46">
        <v>7</v>
      </c>
      <c r="B16" s="59">
        <v>2510010008</v>
      </c>
      <c r="C16" s="62" t="s">
        <v>65</v>
      </c>
      <c r="D16" s="82" t="s">
        <v>674</v>
      </c>
      <c r="E16" s="82"/>
      <c r="F16" s="82"/>
      <c r="G16" s="82" t="s">
        <v>681</v>
      </c>
      <c r="H16" s="82"/>
      <c r="I16" s="82"/>
      <c r="J16" s="82" t="s">
        <v>684</v>
      </c>
      <c r="K16" s="82"/>
      <c r="L16" s="82"/>
      <c r="M16" s="82"/>
      <c r="N16" s="46">
        <f t="shared" si="0"/>
        <v>7</v>
      </c>
      <c r="O16" s="46"/>
      <c r="P16" s="46"/>
      <c r="Q16" s="80"/>
    </row>
    <row r="17" spans="1:17" s="50" customFormat="1" ht="32.25" customHeight="1" x14ac:dyDescent="0.25">
      <c r="A17" s="46">
        <v>8</v>
      </c>
      <c r="B17" s="59">
        <v>2510010009</v>
      </c>
      <c r="C17" s="62" t="s">
        <v>66</v>
      </c>
      <c r="D17" s="82" t="s">
        <v>674</v>
      </c>
      <c r="E17" s="82"/>
      <c r="F17" s="82"/>
      <c r="G17" s="82" t="s">
        <v>681</v>
      </c>
      <c r="H17" s="82"/>
      <c r="I17" s="82"/>
      <c r="J17" s="82" t="s">
        <v>684</v>
      </c>
      <c r="K17" s="82"/>
      <c r="L17" s="82"/>
      <c r="M17" s="82"/>
      <c r="N17" s="46">
        <f t="shared" si="0"/>
        <v>7</v>
      </c>
      <c r="O17" s="46"/>
      <c r="P17" s="46"/>
      <c r="Q17" s="80"/>
    </row>
    <row r="18" spans="1:17" s="50" customFormat="1" ht="32.25" customHeight="1" x14ac:dyDescent="0.25">
      <c r="A18" s="46">
        <v>9</v>
      </c>
      <c r="B18" s="59">
        <v>2510010010</v>
      </c>
      <c r="C18" s="62" t="s">
        <v>67</v>
      </c>
      <c r="D18" s="82" t="s">
        <v>674</v>
      </c>
      <c r="E18" s="82"/>
      <c r="F18" s="82" t="s">
        <v>680</v>
      </c>
      <c r="G18" s="82" t="s">
        <v>681</v>
      </c>
      <c r="H18" s="82"/>
      <c r="I18" s="82"/>
      <c r="J18" s="82" t="s">
        <v>684</v>
      </c>
      <c r="K18" s="82"/>
      <c r="L18" s="82"/>
      <c r="M18" s="82"/>
      <c r="N18" s="46">
        <f t="shared" si="0"/>
        <v>9</v>
      </c>
      <c r="O18" s="46"/>
      <c r="P18" s="46"/>
      <c r="Q18" s="80"/>
    </row>
    <row r="19" spans="1:17" s="50" customFormat="1" ht="32.25" customHeight="1" x14ac:dyDescent="0.25">
      <c r="A19" s="46">
        <v>10</v>
      </c>
      <c r="B19" s="59">
        <v>2510010011</v>
      </c>
      <c r="C19" s="62" t="s">
        <v>68</v>
      </c>
      <c r="D19" s="82" t="s">
        <v>674</v>
      </c>
      <c r="E19" s="82"/>
      <c r="F19" s="82" t="s">
        <v>680</v>
      </c>
      <c r="G19" s="82" t="s">
        <v>681</v>
      </c>
      <c r="H19" s="82" t="s">
        <v>682</v>
      </c>
      <c r="I19" s="82" t="s">
        <v>683</v>
      </c>
      <c r="J19" s="82" t="s">
        <v>684</v>
      </c>
      <c r="K19" s="82"/>
      <c r="L19" s="82"/>
      <c r="M19" s="82"/>
      <c r="N19" s="46">
        <f t="shared" si="0"/>
        <v>15</v>
      </c>
      <c r="O19" s="46"/>
      <c r="P19" s="46"/>
      <c r="Q19" s="80"/>
    </row>
    <row r="20" spans="1:17" s="50" customFormat="1" ht="32.25" customHeight="1" x14ac:dyDescent="0.25">
      <c r="A20" s="46">
        <v>11</v>
      </c>
      <c r="B20" s="59">
        <v>2510010012</v>
      </c>
      <c r="C20" s="62" t="s">
        <v>69</v>
      </c>
      <c r="D20" s="82" t="s">
        <v>674</v>
      </c>
      <c r="E20" s="82"/>
      <c r="F20" s="82" t="s">
        <v>680</v>
      </c>
      <c r="G20" s="82" t="s">
        <v>681</v>
      </c>
      <c r="H20" s="82" t="s">
        <v>682</v>
      </c>
      <c r="I20" s="82" t="s">
        <v>683</v>
      </c>
      <c r="J20" s="82" t="s">
        <v>684</v>
      </c>
      <c r="K20" s="82"/>
      <c r="L20" s="82"/>
      <c r="M20" s="82"/>
      <c r="N20" s="46">
        <f t="shared" si="0"/>
        <v>15</v>
      </c>
      <c r="O20" s="46"/>
      <c r="P20" s="46"/>
      <c r="Q20" s="80"/>
    </row>
    <row r="21" spans="1:17" s="50" customFormat="1" ht="32.25" customHeight="1" x14ac:dyDescent="0.25">
      <c r="A21" s="46">
        <v>12</v>
      </c>
      <c r="B21" s="59">
        <v>2510010013</v>
      </c>
      <c r="C21" s="62" t="s">
        <v>70</v>
      </c>
      <c r="D21" s="82" t="s">
        <v>674</v>
      </c>
      <c r="E21" s="82" t="s">
        <v>679</v>
      </c>
      <c r="F21" s="82" t="s">
        <v>680</v>
      </c>
      <c r="G21" s="82" t="s">
        <v>681</v>
      </c>
      <c r="H21" s="82" t="s">
        <v>682</v>
      </c>
      <c r="I21" s="82" t="s">
        <v>683</v>
      </c>
      <c r="J21" s="82" t="s">
        <v>684</v>
      </c>
      <c r="K21" s="82"/>
      <c r="L21" s="82"/>
      <c r="M21" s="82"/>
      <c r="N21" s="46">
        <f t="shared" si="0"/>
        <v>19</v>
      </c>
      <c r="O21" s="46"/>
      <c r="P21" s="46"/>
      <c r="Q21" s="80"/>
    </row>
    <row r="22" spans="1:17" s="50" customFormat="1" ht="32.25" customHeight="1" x14ac:dyDescent="0.25">
      <c r="A22" s="46">
        <v>13</v>
      </c>
      <c r="B22" s="59">
        <v>2510010014</v>
      </c>
      <c r="C22" s="62" t="s">
        <v>71</v>
      </c>
      <c r="D22" s="82" t="s">
        <v>674</v>
      </c>
      <c r="E22" s="53"/>
      <c r="F22" s="82" t="s">
        <v>680</v>
      </c>
      <c r="G22" s="82" t="s">
        <v>681</v>
      </c>
      <c r="H22" s="82" t="s">
        <v>682</v>
      </c>
      <c r="I22" s="82" t="s">
        <v>683</v>
      </c>
      <c r="J22" s="82" t="s">
        <v>684</v>
      </c>
      <c r="K22" s="82"/>
      <c r="L22" s="82"/>
      <c r="M22" s="82"/>
      <c r="N22" s="46">
        <f t="shared" si="0"/>
        <v>15</v>
      </c>
      <c r="O22" s="46"/>
      <c r="P22" s="46"/>
      <c r="Q22" s="80"/>
    </row>
    <row r="23" spans="1:17" s="50" customFormat="1" ht="32.25" customHeight="1" x14ac:dyDescent="0.25">
      <c r="A23" s="46">
        <v>14</v>
      </c>
      <c r="B23" s="59">
        <v>2510010015</v>
      </c>
      <c r="C23" s="62" t="s">
        <v>72</v>
      </c>
      <c r="D23" s="82" t="s">
        <v>674</v>
      </c>
      <c r="E23" s="82" t="s">
        <v>679</v>
      </c>
      <c r="F23" s="82"/>
      <c r="G23" s="82" t="s">
        <v>681</v>
      </c>
      <c r="H23" s="82"/>
      <c r="I23" s="82" t="s">
        <v>683</v>
      </c>
      <c r="J23" s="82" t="s">
        <v>684</v>
      </c>
      <c r="K23" s="82"/>
      <c r="L23" s="82"/>
      <c r="M23" s="82"/>
      <c r="N23" s="46">
        <f t="shared" si="0"/>
        <v>14</v>
      </c>
      <c r="O23" s="46"/>
      <c r="P23" s="46"/>
      <c r="Q23" s="80"/>
    </row>
    <row r="24" spans="1:17" s="50" customFormat="1" ht="32.25" customHeight="1" x14ac:dyDescent="0.25">
      <c r="A24" s="46">
        <v>15</v>
      </c>
      <c r="B24" s="59">
        <v>2510010016</v>
      </c>
      <c r="C24" s="62" t="s">
        <v>73</v>
      </c>
      <c r="D24" s="82" t="s">
        <v>674</v>
      </c>
      <c r="E24" s="82" t="s">
        <v>679</v>
      </c>
      <c r="F24" s="82" t="s">
        <v>680</v>
      </c>
      <c r="G24" s="82" t="s">
        <v>681</v>
      </c>
      <c r="H24" s="82" t="s">
        <v>682</v>
      </c>
      <c r="I24" s="82" t="s">
        <v>683</v>
      </c>
      <c r="J24" s="82" t="s">
        <v>684</v>
      </c>
      <c r="K24" s="82"/>
      <c r="L24" s="82"/>
      <c r="M24" s="82"/>
      <c r="N24" s="46">
        <f t="shared" si="0"/>
        <v>19</v>
      </c>
      <c r="O24" s="46"/>
      <c r="P24" s="46"/>
      <c r="Q24" s="80"/>
    </row>
    <row r="25" spans="1:17" s="50" customFormat="1" ht="32.25" customHeight="1" x14ac:dyDescent="0.25">
      <c r="A25" s="46">
        <v>16</v>
      </c>
      <c r="B25" s="59">
        <v>2510010017</v>
      </c>
      <c r="C25" s="62" t="s">
        <v>74</v>
      </c>
      <c r="D25" s="82" t="s">
        <v>674</v>
      </c>
      <c r="E25" s="82" t="s">
        <v>679</v>
      </c>
      <c r="F25" s="82" t="s">
        <v>680</v>
      </c>
      <c r="G25" s="82" t="s">
        <v>681</v>
      </c>
      <c r="H25" s="82" t="s">
        <v>682</v>
      </c>
      <c r="I25" s="82" t="s">
        <v>683</v>
      </c>
      <c r="J25" s="82" t="s">
        <v>684</v>
      </c>
      <c r="K25" s="82"/>
      <c r="L25" s="82"/>
      <c r="M25" s="82"/>
      <c r="N25" s="46">
        <f t="shared" si="0"/>
        <v>19</v>
      </c>
      <c r="O25" s="46"/>
      <c r="P25" s="46"/>
      <c r="Q25" s="80"/>
    </row>
    <row r="26" spans="1:17" s="50" customFormat="1" ht="32.25" customHeight="1" x14ac:dyDescent="0.25">
      <c r="A26" s="46">
        <v>17</v>
      </c>
      <c r="B26" s="59">
        <v>2510010018</v>
      </c>
      <c r="C26" s="62" t="s">
        <v>75</v>
      </c>
      <c r="D26" s="82" t="s">
        <v>674</v>
      </c>
      <c r="E26" s="82" t="s">
        <v>679</v>
      </c>
      <c r="F26" s="82" t="s">
        <v>680</v>
      </c>
      <c r="G26" s="82" t="s">
        <v>681</v>
      </c>
      <c r="H26" s="82"/>
      <c r="I26" s="82" t="s">
        <v>683</v>
      </c>
      <c r="J26" s="82" t="s">
        <v>684</v>
      </c>
      <c r="K26" s="82"/>
      <c r="L26" s="82"/>
      <c r="M26" s="82"/>
      <c r="N26" s="46">
        <f t="shared" si="0"/>
        <v>16</v>
      </c>
      <c r="O26" s="46"/>
      <c r="P26" s="46"/>
      <c r="Q26" s="80"/>
    </row>
    <row r="27" spans="1:17" s="50" customFormat="1" ht="32.25" customHeight="1" x14ac:dyDescent="0.25">
      <c r="A27" s="46">
        <v>18</v>
      </c>
      <c r="B27" s="59">
        <v>2510010019</v>
      </c>
      <c r="C27" s="62" t="s">
        <v>76</v>
      </c>
      <c r="D27" s="82" t="s">
        <v>674</v>
      </c>
      <c r="E27" s="53"/>
      <c r="F27" s="53"/>
      <c r="G27" s="82" t="s">
        <v>681</v>
      </c>
      <c r="H27" s="82"/>
      <c r="I27" s="53"/>
      <c r="J27" s="82" t="s">
        <v>684</v>
      </c>
      <c r="K27" s="82"/>
      <c r="L27" s="82"/>
      <c r="M27" s="82"/>
      <c r="N27" s="46">
        <f t="shared" si="0"/>
        <v>7</v>
      </c>
      <c r="O27" s="46"/>
      <c r="P27" s="46"/>
      <c r="Q27" s="80"/>
    </row>
    <row r="28" spans="1:17" s="50" customFormat="1" ht="32.25" customHeight="1" x14ac:dyDescent="0.25">
      <c r="A28" s="46">
        <v>19</v>
      </c>
      <c r="B28" s="59">
        <v>2510010020</v>
      </c>
      <c r="C28" s="62" t="s">
        <v>77</v>
      </c>
      <c r="D28" s="82" t="s">
        <v>674</v>
      </c>
      <c r="E28" s="82" t="s">
        <v>679</v>
      </c>
      <c r="F28" s="82" t="s">
        <v>680</v>
      </c>
      <c r="G28" s="82" t="s">
        <v>681</v>
      </c>
      <c r="H28" s="82" t="s">
        <v>682</v>
      </c>
      <c r="I28" s="82" t="s">
        <v>683</v>
      </c>
      <c r="J28" s="82" t="s">
        <v>684</v>
      </c>
      <c r="K28" s="82"/>
      <c r="L28" s="82"/>
      <c r="M28" s="82"/>
      <c r="N28" s="46">
        <f t="shared" si="0"/>
        <v>19</v>
      </c>
      <c r="O28" s="46"/>
      <c r="P28" s="46"/>
      <c r="Q28" s="80"/>
    </row>
    <row r="29" spans="1:17" s="50" customFormat="1" ht="32.25" customHeight="1" x14ac:dyDescent="0.25">
      <c r="A29" s="46">
        <v>20</v>
      </c>
      <c r="B29" s="59">
        <v>2510010022</v>
      </c>
      <c r="C29" s="62" t="s">
        <v>78</v>
      </c>
      <c r="D29" s="82" t="s">
        <v>674</v>
      </c>
      <c r="E29" s="82" t="s">
        <v>679</v>
      </c>
      <c r="F29" s="82" t="s">
        <v>680</v>
      </c>
      <c r="G29" s="82" t="s">
        <v>681</v>
      </c>
      <c r="H29" s="82" t="s">
        <v>682</v>
      </c>
      <c r="I29" s="82" t="s">
        <v>683</v>
      </c>
      <c r="J29" s="82" t="s">
        <v>684</v>
      </c>
      <c r="K29" s="82"/>
      <c r="L29" s="82"/>
      <c r="M29" s="82"/>
      <c r="N29" s="46">
        <f t="shared" si="0"/>
        <v>19</v>
      </c>
      <c r="O29" s="46"/>
      <c r="P29" s="46"/>
      <c r="Q29" s="80"/>
    </row>
    <row r="30" spans="1:17" s="50" customFormat="1" ht="32.25" customHeight="1" x14ac:dyDescent="0.25">
      <c r="A30" s="46">
        <v>21</v>
      </c>
      <c r="B30" s="59">
        <v>2510010023</v>
      </c>
      <c r="C30" s="62" t="s">
        <v>79</v>
      </c>
      <c r="D30" s="82" t="s">
        <v>674</v>
      </c>
      <c r="E30" s="82" t="s">
        <v>679</v>
      </c>
      <c r="F30" s="82" t="s">
        <v>680</v>
      </c>
      <c r="G30" s="82" t="s">
        <v>681</v>
      </c>
      <c r="H30" s="82" t="s">
        <v>682</v>
      </c>
      <c r="I30" s="82" t="s">
        <v>683</v>
      </c>
      <c r="J30" s="82" t="s">
        <v>684</v>
      </c>
      <c r="K30" s="82"/>
      <c r="L30" s="82"/>
      <c r="M30" s="82"/>
      <c r="N30" s="46">
        <f t="shared" si="0"/>
        <v>19</v>
      </c>
      <c r="O30" s="46"/>
      <c r="P30" s="46"/>
      <c r="Q30" s="80"/>
    </row>
    <row r="31" spans="1:17" s="50" customFormat="1" ht="32.25" customHeight="1" x14ac:dyDescent="0.25">
      <c r="A31" s="46">
        <v>22</v>
      </c>
      <c r="B31" s="59">
        <v>2510010024</v>
      </c>
      <c r="C31" s="62" t="s">
        <v>80</v>
      </c>
      <c r="D31" s="82" t="s">
        <v>674</v>
      </c>
      <c r="E31" s="82" t="s">
        <v>679</v>
      </c>
      <c r="F31" s="82" t="s">
        <v>680</v>
      </c>
      <c r="G31" s="82" t="s">
        <v>681</v>
      </c>
      <c r="H31" s="82" t="s">
        <v>682</v>
      </c>
      <c r="I31" s="82" t="s">
        <v>683</v>
      </c>
      <c r="J31" s="82" t="s">
        <v>684</v>
      </c>
      <c r="K31" s="82"/>
      <c r="L31" s="82"/>
      <c r="M31" s="82"/>
      <c r="N31" s="46">
        <f t="shared" si="0"/>
        <v>19</v>
      </c>
      <c r="O31" s="46"/>
      <c r="P31" s="46"/>
      <c r="Q31" s="80"/>
    </row>
    <row r="32" spans="1:17" s="50" customFormat="1" ht="32.25" customHeight="1" x14ac:dyDescent="0.25">
      <c r="A32" s="46">
        <v>23</v>
      </c>
      <c r="B32" s="59">
        <v>2510010025</v>
      </c>
      <c r="C32" s="62" t="s">
        <v>81</v>
      </c>
      <c r="D32" s="82" t="s">
        <v>674</v>
      </c>
      <c r="E32" s="82" t="s">
        <v>679</v>
      </c>
      <c r="F32" s="82" t="s">
        <v>680</v>
      </c>
      <c r="G32" s="82" t="s">
        <v>681</v>
      </c>
      <c r="H32" s="82" t="s">
        <v>682</v>
      </c>
      <c r="I32" s="82" t="s">
        <v>683</v>
      </c>
      <c r="J32" s="82" t="s">
        <v>684</v>
      </c>
      <c r="K32" s="82"/>
      <c r="L32" s="82"/>
      <c r="M32" s="82"/>
      <c r="N32" s="46">
        <f t="shared" si="0"/>
        <v>19</v>
      </c>
      <c r="O32" s="46"/>
      <c r="P32" s="46"/>
      <c r="Q32" s="80"/>
    </row>
    <row r="33" spans="1:17" s="50" customFormat="1" ht="32.25" customHeight="1" x14ac:dyDescent="0.25">
      <c r="A33" s="46">
        <v>24</v>
      </c>
      <c r="B33" s="59">
        <v>2510010026</v>
      </c>
      <c r="C33" s="62" t="s">
        <v>82</v>
      </c>
      <c r="D33" s="82" t="s">
        <v>674</v>
      </c>
      <c r="E33" s="82" t="s">
        <v>679</v>
      </c>
      <c r="F33" s="82" t="s">
        <v>680</v>
      </c>
      <c r="G33" s="82" t="s">
        <v>681</v>
      </c>
      <c r="H33" s="82" t="s">
        <v>682</v>
      </c>
      <c r="I33" s="82" t="s">
        <v>683</v>
      </c>
      <c r="J33" s="82" t="s">
        <v>684</v>
      </c>
      <c r="K33" s="82"/>
      <c r="L33" s="82"/>
      <c r="M33" s="82"/>
      <c r="N33" s="46">
        <f t="shared" si="0"/>
        <v>19</v>
      </c>
      <c r="O33" s="46"/>
      <c r="P33" s="46"/>
      <c r="Q33" s="80"/>
    </row>
    <row r="34" spans="1:17" s="50" customFormat="1" ht="32.25" customHeight="1" x14ac:dyDescent="0.25">
      <c r="A34" s="46">
        <v>25</v>
      </c>
      <c r="B34" s="59">
        <v>2510010027</v>
      </c>
      <c r="C34" s="62" t="s">
        <v>83</v>
      </c>
      <c r="D34" s="82" t="s">
        <v>674</v>
      </c>
      <c r="E34" s="82" t="s">
        <v>679</v>
      </c>
      <c r="F34" s="82" t="s">
        <v>680</v>
      </c>
      <c r="G34" s="82" t="s">
        <v>681</v>
      </c>
      <c r="H34" s="82" t="s">
        <v>682</v>
      </c>
      <c r="I34" s="82" t="s">
        <v>683</v>
      </c>
      <c r="J34" s="82" t="s">
        <v>684</v>
      </c>
      <c r="K34" s="82"/>
      <c r="L34" s="82"/>
      <c r="M34" s="82"/>
      <c r="N34" s="46">
        <f t="shared" si="0"/>
        <v>19</v>
      </c>
      <c r="O34" s="46"/>
      <c r="P34" s="46"/>
      <c r="Q34" s="80"/>
    </row>
    <row r="35" spans="1:17" s="50" customFormat="1" ht="32.25" customHeight="1" x14ac:dyDescent="0.25">
      <c r="A35" s="46">
        <v>26</v>
      </c>
      <c r="B35" s="59">
        <v>2510010028</v>
      </c>
      <c r="C35" s="62" t="s">
        <v>84</v>
      </c>
      <c r="D35" s="82" t="s">
        <v>674</v>
      </c>
      <c r="E35" s="82" t="s">
        <v>679</v>
      </c>
      <c r="F35" s="82" t="s">
        <v>680</v>
      </c>
      <c r="G35" s="82" t="s">
        <v>681</v>
      </c>
      <c r="H35" s="82" t="s">
        <v>682</v>
      </c>
      <c r="I35" s="82" t="s">
        <v>683</v>
      </c>
      <c r="J35" s="82" t="s">
        <v>684</v>
      </c>
      <c r="K35" s="82"/>
      <c r="L35" s="82"/>
      <c r="M35" s="82"/>
      <c r="N35" s="46">
        <f t="shared" si="0"/>
        <v>19</v>
      </c>
      <c r="O35" s="46"/>
      <c r="P35" s="46"/>
      <c r="Q35" s="80"/>
    </row>
    <row r="36" spans="1:17" s="50" customFormat="1" ht="32.25" customHeight="1" x14ac:dyDescent="0.25">
      <c r="A36" s="46">
        <v>27</v>
      </c>
      <c r="B36" s="59">
        <v>2510010029</v>
      </c>
      <c r="C36" s="62" t="s">
        <v>85</v>
      </c>
      <c r="D36" s="82" t="s">
        <v>674</v>
      </c>
      <c r="E36" s="82" t="s">
        <v>679</v>
      </c>
      <c r="F36" s="82" t="s">
        <v>680</v>
      </c>
      <c r="G36" s="82" t="s">
        <v>681</v>
      </c>
      <c r="H36" s="82" t="s">
        <v>682</v>
      </c>
      <c r="I36" s="82" t="s">
        <v>683</v>
      </c>
      <c r="J36" s="82" t="s">
        <v>684</v>
      </c>
      <c r="K36" s="82"/>
      <c r="L36" s="82"/>
      <c r="M36" s="82"/>
      <c r="N36" s="46">
        <f t="shared" si="0"/>
        <v>19</v>
      </c>
      <c r="O36" s="46"/>
      <c r="P36" s="46"/>
      <c r="Q36" s="80"/>
    </row>
    <row r="37" spans="1:17" s="50" customFormat="1" ht="32.25" customHeight="1" x14ac:dyDescent="0.25">
      <c r="A37" s="46">
        <v>28</v>
      </c>
      <c r="B37" s="59">
        <v>2510010030</v>
      </c>
      <c r="C37" s="62" t="s">
        <v>86</v>
      </c>
      <c r="D37" s="82" t="s">
        <v>674</v>
      </c>
      <c r="E37" s="82" t="s">
        <v>679</v>
      </c>
      <c r="F37" s="82" t="s">
        <v>680</v>
      </c>
      <c r="G37" s="82" t="s">
        <v>681</v>
      </c>
      <c r="H37" s="82" t="s">
        <v>682</v>
      </c>
      <c r="I37" s="82" t="s">
        <v>683</v>
      </c>
      <c r="J37" s="82" t="s">
        <v>684</v>
      </c>
      <c r="K37" s="82"/>
      <c r="L37" s="82"/>
      <c r="M37" s="82"/>
      <c r="N37" s="46">
        <f t="shared" si="0"/>
        <v>19</v>
      </c>
      <c r="O37" s="46"/>
      <c r="P37" s="46"/>
      <c r="Q37" s="80"/>
    </row>
    <row r="38" spans="1:17" s="50" customFormat="1" ht="32.25" customHeight="1" x14ac:dyDescent="0.25">
      <c r="A38" s="46">
        <v>29</v>
      </c>
      <c r="B38" s="59">
        <v>2510010031</v>
      </c>
      <c r="C38" s="62" t="s">
        <v>87</v>
      </c>
      <c r="D38" s="82" t="s">
        <v>674</v>
      </c>
      <c r="E38" s="82" t="s">
        <v>679</v>
      </c>
      <c r="F38" s="82" t="s">
        <v>680</v>
      </c>
      <c r="G38" s="82" t="s">
        <v>681</v>
      </c>
      <c r="H38" s="82" t="s">
        <v>682</v>
      </c>
      <c r="I38" s="82" t="s">
        <v>683</v>
      </c>
      <c r="J38" s="82" t="s">
        <v>684</v>
      </c>
      <c r="K38" s="82"/>
      <c r="L38" s="82"/>
      <c r="M38" s="82"/>
      <c r="N38" s="46">
        <f t="shared" si="0"/>
        <v>19</v>
      </c>
      <c r="O38" s="46"/>
      <c r="P38" s="46"/>
      <c r="Q38" s="80"/>
    </row>
    <row r="39" spans="1:17" s="50" customFormat="1" ht="32.25" customHeight="1" x14ac:dyDescent="0.25">
      <c r="A39" s="46">
        <v>30</v>
      </c>
      <c r="B39" s="59">
        <v>2510010032</v>
      </c>
      <c r="C39" s="62" t="s">
        <v>247</v>
      </c>
      <c r="D39" s="82" t="s">
        <v>674</v>
      </c>
      <c r="E39" s="82" t="s">
        <v>679</v>
      </c>
      <c r="F39" s="82" t="s">
        <v>680</v>
      </c>
      <c r="G39" s="82" t="s">
        <v>681</v>
      </c>
      <c r="H39" s="82" t="s">
        <v>682</v>
      </c>
      <c r="I39" s="82" t="s">
        <v>683</v>
      </c>
      <c r="J39" s="82" t="s">
        <v>684</v>
      </c>
      <c r="K39" s="82"/>
      <c r="L39" s="82"/>
      <c r="M39" s="82"/>
      <c r="N39" s="46">
        <f t="shared" si="0"/>
        <v>19</v>
      </c>
      <c r="O39" s="46"/>
      <c r="P39" s="46"/>
      <c r="Q39" s="80"/>
    </row>
    <row r="40" spans="1:17" s="50" customFormat="1" ht="32.25" customHeight="1" x14ac:dyDescent="0.25">
      <c r="A40" s="46">
        <v>31</v>
      </c>
      <c r="B40" s="59">
        <v>2510010033</v>
      </c>
      <c r="C40" s="62" t="s">
        <v>248</v>
      </c>
      <c r="D40" s="82" t="s">
        <v>674</v>
      </c>
      <c r="E40" s="82" t="s">
        <v>679</v>
      </c>
      <c r="F40" s="82" t="s">
        <v>680</v>
      </c>
      <c r="G40" s="82" t="s">
        <v>681</v>
      </c>
      <c r="H40" s="82" t="s">
        <v>682</v>
      </c>
      <c r="I40" s="82" t="s">
        <v>683</v>
      </c>
      <c r="J40" s="82" t="s">
        <v>684</v>
      </c>
      <c r="K40" s="82"/>
      <c r="L40" s="82"/>
      <c r="M40" s="82"/>
      <c r="N40" s="46">
        <f t="shared" si="0"/>
        <v>19</v>
      </c>
      <c r="O40" s="46"/>
      <c r="P40" s="46"/>
      <c r="Q40" s="80"/>
    </row>
    <row r="41" spans="1:17" s="50" customFormat="1" ht="32.25" customHeight="1" x14ac:dyDescent="0.25">
      <c r="A41" s="46">
        <v>32</v>
      </c>
      <c r="B41" s="59">
        <v>2510010034</v>
      </c>
      <c r="C41" s="62" t="s">
        <v>249</v>
      </c>
      <c r="D41" s="82" t="s">
        <v>674</v>
      </c>
      <c r="E41" s="82" t="s">
        <v>679</v>
      </c>
      <c r="F41" s="82" t="s">
        <v>680</v>
      </c>
      <c r="G41" s="82" t="s">
        <v>681</v>
      </c>
      <c r="H41" s="82" t="s">
        <v>682</v>
      </c>
      <c r="I41" s="82" t="s">
        <v>683</v>
      </c>
      <c r="J41" s="82" t="s">
        <v>684</v>
      </c>
      <c r="K41" s="82"/>
      <c r="L41" s="82"/>
      <c r="M41" s="82"/>
      <c r="N41" s="46">
        <f t="shared" si="0"/>
        <v>19</v>
      </c>
      <c r="O41" s="46"/>
      <c r="P41" s="46"/>
      <c r="Q41" s="80"/>
    </row>
    <row r="42" spans="1:17" s="50" customFormat="1" ht="32.25" customHeight="1" x14ac:dyDescent="0.25">
      <c r="A42" s="46">
        <v>33</v>
      </c>
      <c r="B42" s="59">
        <v>2510010035</v>
      </c>
      <c r="C42" s="62" t="s">
        <v>250</v>
      </c>
      <c r="D42" s="82" t="s">
        <v>674</v>
      </c>
      <c r="E42" s="82" t="s">
        <v>679</v>
      </c>
      <c r="F42" s="82" t="s">
        <v>680</v>
      </c>
      <c r="G42" s="82" t="s">
        <v>681</v>
      </c>
      <c r="H42" s="82" t="s">
        <v>682</v>
      </c>
      <c r="I42" s="82" t="s">
        <v>683</v>
      </c>
      <c r="J42" s="82" t="s">
        <v>684</v>
      </c>
      <c r="K42" s="82"/>
      <c r="L42" s="82"/>
      <c r="M42" s="82"/>
      <c r="N42" s="46">
        <f t="shared" ref="N42:N87" si="1">$N$9-SUMIF(D42:J42,"",$D$9:$J$9)</f>
        <v>19</v>
      </c>
      <c r="O42" s="46"/>
      <c r="P42" s="46"/>
      <c r="Q42" s="80"/>
    </row>
    <row r="43" spans="1:17" s="50" customFormat="1" ht="32.25" customHeight="1" x14ac:dyDescent="0.25">
      <c r="A43" s="46">
        <v>34</v>
      </c>
      <c r="B43" s="59">
        <v>2510010036</v>
      </c>
      <c r="C43" s="62" t="s">
        <v>251</v>
      </c>
      <c r="D43" s="82" t="s">
        <v>674</v>
      </c>
      <c r="E43" s="82" t="s">
        <v>679</v>
      </c>
      <c r="F43" s="82" t="s">
        <v>680</v>
      </c>
      <c r="G43" s="82" t="s">
        <v>681</v>
      </c>
      <c r="H43" s="82" t="s">
        <v>682</v>
      </c>
      <c r="I43" s="82" t="s">
        <v>683</v>
      </c>
      <c r="J43" s="82" t="s">
        <v>684</v>
      </c>
      <c r="K43" s="82"/>
      <c r="L43" s="82"/>
      <c r="M43" s="82"/>
      <c r="N43" s="46">
        <f t="shared" si="1"/>
        <v>19</v>
      </c>
      <c r="O43" s="46"/>
      <c r="P43" s="46"/>
      <c r="Q43" s="80"/>
    </row>
    <row r="44" spans="1:17" s="50" customFormat="1" ht="32.25" customHeight="1" x14ac:dyDescent="0.25">
      <c r="A44" s="46">
        <v>35</v>
      </c>
      <c r="B44" s="59">
        <v>2510010037</v>
      </c>
      <c r="C44" s="62" t="s">
        <v>252</v>
      </c>
      <c r="D44" s="82" t="s">
        <v>674</v>
      </c>
      <c r="E44" s="82" t="s">
        <v>679</v>
      </c>
      <c r="F44" s="82" t="s">
        <v>680</v>
      </c>
      <c r="G44" s="82" t="s">
        <v>681</v>
      </c>
      <c r="H44" s="82" t="s">
        <v>682</v>
      </c>
      <c r="I44" s="82" t="s">
        <v>683</v>
      </c>
      <c r="J44" s="82" t="s">
        <v>684</v>
      </c>
      <c r="K44" s="82"/>
      <c r="L44" s="82"/>
      <c r="M44" s="82"/>
      <c r="N44" s="46">
        <f t="shared" si="1"/>
        <v>19</v>
      </c>
      <c r="O44" s="46"/>
      <c r="P44" s="46"/>
      <c r="Q44" s="80"/>
    </row>
    <row r="45" spans="1:17" s="50" customFormat="1" ht="32.25" customHeight="1" x14ac:dyDescent="0.25">
      <c r="A45" s="46">
        <v>36</v>
      </c>
      <c r="B45" s="59">
        <v>2510010038</v>
      </c>
      <c r="C45" s="62" t="s">
        <v>253</v>
      </c>
      <c r="D45" s="82" t="s">
        <v>674</v>
      </c>
      <c r="E45" s="82" t="s">
        <v>679</v>
      </c>
      <c r="F45" s="82" t="s">
        <v>680</v>
      </c>
      <c r="G45" s="82" t="s">
        <v>681</v>
      </c>
      <c r="H45" s="82" t="s">
        <v>682</v>
      </c>
      <c r="I45" s="82" t="s">
        <v>683</v>
      </c>
      <c r="J45" s="82" t="s">
        <v>684</v>
      </c>
      <c r="K45" s="82"/>
      <c r="L45" s="82"/>
      <c r="M45" s="82"/>
      <c r="N45" s="46">
        <f t="shared" si="1"/>
        <v>19</v>
      </c>
      <c r="O45" s="46"/>
      <c r="P45" s="46"/>
      <c r="Q45" s="80"/>
    </row>
    <row r="46" spans="1:17" s="50" customFormat="1" ht="32.25" customHeight="1" x14ac:dyDescent="0.25">
      <c r="A46" s="46">
        <v>37</v>
      </c>
      <c r="B46" s="59">
        <v>2510010039</v>
      </c>
      <c r="C46" s="62" t="s">
        <v>254</v>
      </c>
      <c r="D46" s="82" t="s">
        <v>674</v>
      </c>
      <c r="E46" s="82" t="s">
        <v>679</v>
      </c>
      <c r="F46" s="82" t="s">
        <v>680</v>
      </c>
      <c r="G46" s="82" t="s">
        <v>681</v>
      </c>
      <c r="H46" s="82" t="s">
        <v>682</v>
      </c>
      <c r="I46" s="82" t="s">
        <v>683</v>
      </c>
      <c r="J46" s="82" t="s">
        <v>684</v>
      </c>
      <c r="K46" s="82"/>
      <c r="L46" s="82"/>
      <c r="M46" s="82"/>
      <c r="N46" s="46">
        <f t="shared" si="1"/>
        <v>19</v>
      </c>
      <c r="O46" s="46"/>
      <c r="P46" s="46"/>
      <c r="Q46" s="80"/>
    </row>
    <row r="47" spans="1:17" s="50" customFormat="1" ht="32.25" customHeight="1" x14ac:dyDescent="0.25">
      <c r="A47" s="46">
        <v>38</v>
      </c>
      <c r="B47" s="59">
        <v>2510010040</v>
      </c>
      <c r="C47" s="62" t="s">
        <v>255</v>
      </c>
      <c r="D47" s="82" t="s">
        <v>674</v>
      </c>
      <c r="E47" s="82" t="s">
        <v>679</v>
      </c>
      <c r="F47" s="82" t="s">
        <v>680</v>
      </c>
      <c r="G47" s="82" t="s">
        <v>681</v>
      </c>
      <c r="H47" s="82" t="s">
        <v>682</v>
      </c>
      <c r="I47" s="82" t="s">
        <v>683</v>
      </c>
      <c r="J47" s="82" t="s">
        <v>684</v>
      </c>
      <c r="K47" s="82"/>
      <c r="L47" s="82"/>
      <c r="M47" s="82"/>
      <c r="N47" s="46">
        <f t="shared" si="1"/>
        <v>19</v>
      </c>
      <c r="O47" s="46"/>
      <c r="P47" s="46"/>
      <c r="Q47" s="80"/>
    </row>
    <row r="48" spans="1:17" s="50" customFormat="1" ht="32.25" customHeight="1" x14ac:dyDescent="0.25">
      <c r="A48" s="46">
        <v>39</v>
      </c>
      <c r="B48" s="59">
        <v>2510010041</v>
      </c>
      <c r="C48" s="62" t="s">
        <v>256</v>
      </c>
      <c r="D48" s="82" t="s">
        <v>674</v>
      </c>
      <c r="E48" s="82" t="s">
        <v>679</v>
      </c>
      <c r="F48" s="82" t="s">
        <v>680</v>
      </c>
      <c r="G48" s="82" t="s">
        <v>681</v>
      </c>
      <c r="H48" s="82" t="s">
        <v>682</v>
      </c>
      <c r="I48" s="82" t="s">
        <v>683</v>
      </c>
      <c r="J48" s="82" t="s">
        <v>684</v>
      </c>
      <c r="K48" s="82"/>
      <c r="L48" s="82"/>
      <c r="M48" s="82"/>
      <c r="N48" s="46">
        <f t="shared" si="1"/>
        <v>19</v>
      </c>
      <c r="O48" s="46"/>
      <c r="P48" s="46"/>
      <c r="Q48" s="80"/>
    </row>
    <row r="49" spans="1:17" s="50" customFormat="1" ht="32.25" customHeight="1" x14ac:dyDescent="0.25">
      <c r="A49" s="46">
        <v>40</v>
      </c>
      <c r="B49" s="59">
        <v>2510010042</v>
      </c>
      <c r="C49" s="62" t="s">
        <v>257</v>
      </c>
      <c r="D49" s="82" t="s">
        <v>674</v>
      </c>
      <c r="E49" s="82" t="s">
        <v>679</v>
      </c>
      <c r="F49" s="82" t="s">
        <v>680</v>
      </c>
      <c r="G49" s="82" t="s">
        <v>681</v>
      </c>
      <c r="H49" s="82" t="s">
        <v>682</v>
      </c>
      <c r="I49" s="82" t="s">
        <v>683</v>
      </c>
      <c r="J49" s="82" t="s">
        <v>684</v>
      </c>
      <c r="K49" s="82"/>
      <c r="L49" s="82"/>
      <c r="M49" s="82"/>
      <c r="N49" s="46">
        <f t="shared" si="1"/>
        <v>19</v>
      </c>
      <c r="O49" s="46"/>
      <c r="P49" s="46"/>
      <c r="Q49" s="80"/>
    </row>
    <row r="50" spans="1:17" s="50" customFormat="1" ht="32.25" customHeight="1" x14ac:dyDescent="0.25">
      <c r="A50" s="46">
        <v>41</v>
      </c>
      <c r="B50" s="59">
        <v>2510010043</v>
      </c>
      <c r="C50" s="62" t="s">
        <v>258</v>
      </c>
      <c r="D50" s="82" t="s">
        <v>674</v>
      </c>
      <c r="E50" s="82" t="s">
        <v>679</v>
      </c>
      <c r="F50" s="82" t="s">
        <v>680</v>
      </c>
      <c r="G50" s="82" t="s">
        <v>681</v>
      </c>
      <c r="H50" s="82" t="s">
        <v>682</v>
      </c>
      <c r="I50" s="82" t="s">
        <v>683</v>
      </c>
      <c r="J50" s="82" t="s">
        <v>684</v>
      </c>
      <c r="K50" s="82"/>
      <c r="L50" s="82"/>
      <c r="M50" s="82"/>
      <c r="N50" s="46">
        <f t="shared" si="1"/>
        <v>19</v>
      </c>
      <c r="O50" s="46"/>
      <c r="P50" s="46"/>
      <c r="Q50" s="80"/>
    </row>
    <row r="51" spans="1:17" s="50" customFormat="1" ht="32.25" customHeight="1" x14ac:dyDescent="0.25">
      <c r="A51" s="46">
        <v>42</v>
      </c>
      <c r="B51" s="59">
        <v>2510010044</v>
      </c>
      <c r="C51" s="62" t="s">
        <v>259</v>
      </c>
      <c r="D51" s="82" t="s">
        <v>674</v>
      </c>
      <c r="E51" s="82" t="s">
        <v>679</v>
      </c>
      <c r="F51" s="82" t="s">
        <v>680</v>
      </c>
      <c r="G51" s="82" t="s">
        <v>681</v>
      </c>
      <c r="H51" s="82" t="s">
        <v>682</v>
      </c>
      <c r="I51" s="82" t="s">
        <v>683</v>
      </c>
      <c r="J51" s="82" t="s">
        <v>684</v>
      </c>
      <c r="K51" s="82"/>
      <c r="L51" s="82"/>
      <c r="M51" s="82"/>
      <c r="N51" s="46">
        <f t="shared" si="1"/>
        <v>19</v>
      </c>
      <c r="O51" s="46"/>
      <c r="P51" s="46"/>
      <c r="Q51" s="80"/>
    </row>
    <row r="52" spans="1:17" s="50" customFormat="1" ht="32.25" customHeight="1" x14ac:dyDescent="0.25">
      <c r="A52" s="46">
        <v>43</v>
      </c>
      <c r="B52" s="59">
        <v>2510010045</v>
      </c>
      <c r="C52" s="62" t="s">
        <v>260</v>
      </c>
      <c r="D52" s="82" t="s">
        <v>674</v>
      </c>
      <c r="E52" s="82" t="s">
        <v>679</v>
      </c>
      <c r="F52" s="82" t="s">
        <v>680</v>
      </c>
      <c r="G52" s="82" t="s">
        <v>681</v>
      </c>
      <c r="H52" s="82" t="s">
        <v>682</v>
      </c>
      <c r="I52" s="82" t="s">
        <v>683</v>
      </c>
      <c r="J52" s="82" t="s">
        <v>684</v>
      </c>
      <c r="K52" s="82"/>
      <c r="L52" s="82"/>
      <c r="M52" s="82"/>
      <c r="N52" s="46">
        <f t="shared" si="1"/>
        <v>19</v>
      </c>
      <c r="O52" s="46"/>
      <c r="P52" s="46"/>
      <c r="Q52" s="80"/>
    </row>
    <row r="53" spans="1:17" s="50" customFormat="1" ht="32.25" customHeight="1" x14ac:dyDescent="0.25">
      <c r="A53" s="46">
        <v>44</v>
      </c>
      <c r="B53" s="59">
        <v>2510010046</v>
      </c>
      <c r="C53" s="62" t="s">
        <v>606</v>
      </c>
      <c r="D53" s="82" t="s">
        <v>674</v>
      </c>
      <c r="E53" s="82" t="s">
        <v>679</v>
      </c>
      <c r="F53" s="82" t="s">
        <v>680</v>
      </c>
      <c r="G53" s="82" t="s">
        <v>681</v>
      </c>
      <c r="H53" s="82" t="s">
        <v>682</v>
      </c>
      <c r="I53" s="82" t="s">
        <v>683</v>
      </c>
      <c r="J53" s="82" t="s">
        <v>684</v>
      </c>
      <c r="K53" s="82"/>
      <c r="L53" s="82"/>
      <c r="M53" s="82"/>
      <c r="N53" s="46">
        <f t="shared" si="1"/>
        <v>19</v>
      </c>
      <c r="O53" s="46"/>
      <c r="P53" s="46"/>
      <c r="Q53" s="80"/>
    </row>
    <row r="54" spans="1:17" s="50" customFormat="1" ht="32.25" customHeight="1" x14ac:dyDescent="0.25">
      <c r="A54" s="46">
        <v>45</v>
      </c>
      <c r="B54" s="59">
        <v>2510010047</v>
      </c>
      <c r="C54" s="62" t="s">
        <v>261</v>
      </c>
      <c r="D54" s="82" t="s">
        <v>674</v>
      </c>
      <c r="E54" s="82" t="s">
        <v>679</v>
      </c>
      <c r="F54" s="82" t="s">
        <v>680</v>
      </c>
      <c r="G54" s="82" t="s">
        <v>681</v>
      </c>
      <c r="H54" s="82" t="s">
        <v>682</v>
      </c>
      <c r="I54" s="82" t="s">
        <v>683</v>
      </c>
      <c r="J54" s="82" t="s">
        <v>684</v>
      </c>
      <c r="K54" s="82"/>
      <c r="L54" s="82"/>
      <c r="M54" s="82"/>
      <c r="N54" s="46">
        <f t="shared" si="1"/>
        <v>19</v>
      </c>
      <c r="O54" s="46"/>
      <c r="P54" s="46"/>
      <c r="Q54" s="80"/>
    </row>
    <row r="55" spans="1:17" s="50" customFormat="1" ht="32.25" customHeight="1" x14ac:dyDescent="0.25">
      <c r="A55" s="46">
        <v>46</v>
      </c>
      <c r="B55" s="59">
        <v>2510010048</v>
      </c>
      <c r="C55" s="62" t="s">
        <v>262</v>
      </c>
      <c r="D55" s="82" t="s">
        <v>674</v>
      </c>
      <c r="E55" s="82" t="s">
        <v>679</v>
      </c>
      <c r="F55" s="82" t="s">
        <v>680</v>
      </c>
      <c r="G55" s="82" t="s">
        <v>681</v>
      </c>
      <c r="H55" s="82" t="s">
        <v>682</v>
      </c>
      <c r="I55" s="82" t="s">
        <v>683</v>
      </c>
      <c r="J55" s="82" t="s">
        <v>684</v>
      </c>
      <c r="K55" s="82"/>
      <c r="L55" s="82"/>
      <c r="M55" s="82"/>
      <c r="N55" s="46">
        <f t="shared" si="1"/>
        <v>19</v>
      </c>
      <c r="O55" s="46"/>
      <c r="P55" s="46"/>
      <c r="Q55" s="80"/>
    </row>
    <row r="56" spans="1:17" s="50" customFormat="1" ht="32.25" customHeight="1" x14ac:dyDescent="0.25">
      <c r="A56" s="46">
        <v>47</v>
      </c>
      <c r="B56" s="87">
        <v>2510010049</v>
      </c>
      <c r="C56" s="62" t="s">
        <v>263</v>
      </c>
      <c r="D56" s="82" t="s">
        <v>674</v>
      </c>
      <c r="E56" s="82" t="s">
        <v>679</v>
      </c>
      <c r="F56" s="82" t="s">
        <v>680</v>
      </c>
      <c r="G56" s="82" t="s">
        <v>681</v>
      </c>
      <c r="H56" s="82" t="s">
        <v>682</v>
      </c>
      <c r="I56" s="82" t="s">
        <v>683</v>
      </c>
      <c r="J56" s="82" t="s">
        <v>684</v>
      </c>
      <c r="K56" s="82"/>
      <c r="L56" s="82"/>
      <c r="M56" s="82"/>
      <c r="N56" s="46">
        <f t="shared" si="1"/>
        <v>19</v>
      </c>
      <c r="O56" s="46"/>
      <c r="P56" s="46"/>
      <c r="Q56" s="80"/>
    </row>
    <row r="57" spans="1:17" s="50" customFormat="1" ht="32.25" customHeight="1" x14ac:dyDescent="0.25">
      <c r="A57" s="46">
        <v>48</v>
      </c>
      <c r="B57" s="59">
        <v>2510010050</v>
      </c>
      <c r="C57" s="62" t="s">
        <v>264</v>
      </c>
      <c r="D57" s="82" t="s">
        <v>674</v>
      </c>
      <c r="E57" s="82" t="s">
        <v>679</v>
      </c>
      <c r="F57" s="82" t="s">
        <v>680</v>
      </c>
      <c r="G57" s="82" t="s">
        <v>681</v>
      </c>
      <c r="H57" s="82" t="s">
        <v>682</v>
      </c>
      <c r="I57" s="82" t="s">
        <v>683</v>
      </c>
      <c r="J57" s="82" t="s">
        <v>684</v>
      </c>
      <c r="K57" s="82"/>
      <c r="L57" s="82"/>
      <c r="M57" s="82"/>
      <c r="N57" s="46">
        <f t="shared" si="1"/>
        <v>19</v>
      </c>
      <c r="O57" s="46"/>
      <c r="P57" s="46"/>
      <c r="Q57" s="80"/>
    </row>
    <row r="58" spans="1:17" s="50" customFormat="1" ht="32.25" customHeight="1" x14ac:dyDescent="0.25">
      <c r="A58" s="46">
        <v>49</v>
      </c>
      <c r="B58" s="59">
        <v>2510010051</v>
      </c>
      <c r="C58" s="62" t="s">
        <v>265</v>
      </c>
      <c r="D58" s="82" t="s">
        <v>674</v>
      </c>
      <c r="E58" s="82" t="s">
        <v>679</v>
      </c>
      <c r="F58" s="82" t="s">
        <v>680</v>
      </c>
      <c r="G58" s="82" t="s">
        <v>681</v>
      </c>
      <c r="H58" s="82" t="s">
        <v>682</v>
      </c>
      <c r="I58" s="82" t="s">
        <v>683</v>
      </c>
      <c r="J58" s="82" t="s">
        <v>684</v>
      </c>
      <c r="K58" s="82"/>
      <c r="L58" s="82"/>
      <c r="M58" s="82"/>
      <c r="N58" s="46">
        <f t="shared" si="1"/>
        <v>19</v>
      </c>
      <c r="O58" s="46"/>
      <c r="P58" s="46"/>
      <c r="Q58" s="80"/>
    </row>
    <row r="59" spans="1:17" s="50" customFormat="1" ht="32.25" customHeight="1" x14ac:dyDescent="0.25">
      <c r="A59" s="46">
        <v>50</v>
      </c>
      <c r="B59" s="59">
        <v>2510010052</v>
      </c>
      <c r="C59" s="62" t="s">
        <v>266</v>
      </c>
      <c r="D59" s="82" t="s">
        <v>674</v>
      </c>
      <c r="E59" s="82" t="s">
        <v>679</v>
      </c>
      <c r="F59" s="82" t="s">
        <v>680</v>
      </c>
      <c r="G59" s="82" t="s">
        <v>681</v>
      </c>
      <c r="H59" s="82" t="s">
        <v>682</v>
      </c>
      <c r="I59" s="82" t="s">
        <v>683</v>
      </c>
      <c r="J59" s="82" t="s">
        <v>684</v>
      </c>
      <c r="K59" s="82"/>
      <c r="L59" s="82"/>
      <c r="M59" s="82"/>
      <c r="N59" s="46">
        <f t="shared" si="1"/>
        <v>19</v>
      </c>
      <c r="O59" s="46"/>
      <c r="P59" s="46"/>
      <c r="Q59" s="80"/>
    </row>
    <row r="60" spans="1:17" s="50" customFormat="1" ht="32.25" customHeight="1" x14ac:dyDescent="0.25">
      <c r="A60" s="46">
        <v>51</v>
      </c>
      <c r="B60" s="59">
        <v>2510010053</v>
      </c>
      <c r="C60" s="62" t="s">
        <v>267</v>
      </c>
      <c r="D60" s="82" t="s">
        <v>674</v>
      </c>
      <c r="E60" s="82" t="s">
        <v>679</v>
      </c>
      <c r="F60" s="82" t="s">
        <v>680</v>
      </c>
      <c r="G60" s="82" t="s">
        <v>681</v>
      </c>
      <c r="H60" s="82" t="s">
        <v>682</v>
      </c>
      <c r="I60" s="82" t="s">
        <v>683</v>
      </c>
      <c r="J60" s="82" t="s">
        <v>684</v>
      </c>
      <c r="K60" s="82"/>
      <c r="L60" s="82"/>
      <c r="M60" s="82"/>
      <c r="N60" s="46">
        <f t="shared" si="1"/>
        <v>19</v>
      </c>
      <c r="O60" s="46"/>
      <c r="P60" s="46"/>
      <c r="Q60" s="80"/>
    </row>
    <row r="61" spans="1:17" s="50" customFormat="1" ht="32.25" customHeight="1" x14ac:dyDescent="0.25">
      <c r="A61" s="46">
        <v>52</v>
      </c>
      <c r="B61" s="59">
        <v>2510010054</v>
      </c>
      <c r="C61" s="62" t="s">
        <v>268</v>
      </c>
      <c r="D61" s="82" t="s">
        <v>674</v>
      </c>
      <c r="E61" s="82" t="s">
        <v>679</v>
      </c>
      <c r="F61" s="82" t="s">
        <v>680</v>
      </c>
      <c r="G61" s="82" t="s">
        <v>681</v>
      </c>
      <c r="H61" s="82" t="s">
        <v>682</v>
      </c>
      <c r="I61" s="82" t="s">
        <v>683</v>
      </c>
      <c r="J61" s="82" t="s">
        <v>684</v>
      </c>
      <c r="K61" s="82"/>
      <c r="L61" s="82"/>
      <c r="M61" s="82"/>
      <c r="N61" s="46">
        <f t="shared" si="1"/>
        <v>19</v>
      </c>
      <c r="O61" s="46"/>
      <c r="P61" s="46"/>
      <c r="Q61" s="80"/>
    </row>
    <row r="62" spans="1:17" s="50" customFormat="1" ht="32.25" customHeight="1" x14ac:dyDescent="0.25">
      <c r="A62" s="46">
        <v>53</v>
      </c>
      <c r="B62" s="59">
        <v>2510010055</v>
      </c>
      <c r="C62" s="62" t="s">
        <v>269</v>
      </c>
      <c r="D62" s="82" t="s">
        <v>674</v>
      </c>
      <c r="E62" s="82" t="s">
        <v>679</v>
      </c>
      <c r="F62" s="82" t="s">
        <v>680</v>
      </c>
      <c r="G62" s="82" t="s">
        <v>681</v>
      </c>
      <c r="H62" s="82" t="s">
        <v>682</v>
      </c>
      <c r="I62" s="82" t="s">
        <v>683</v>
      </c>
      <c r="J62" s="82" t="s">
        <v>684</v>
      </c>
      <c r="K62" s="82"/>
      <c r="L62" s="82"/>
      <c r="M62" s="82"/>
      <c r="N62" s="46">
        <f t="shared" si="1"/>
        <v>19</v>
      </c>
      <c r="O62" s="46"/>
      <c r="P62" s="46"/>
      <c r="Q62" s="80"/>
    </row>
    <row r="63" spans="1:17" s="50" customFormat="1" ht="32.25" customHeight="1" x14ac:dyDescent="0.25">
      <c r="A63" s="46">
        <v>54</v>
      </c>
      <c r="B63" s="59">
        <v>2510010056</v>
      </c>
      <c r="C63" s="62" t="s">
        <v>270</v>
      </c>
      <c r="D63" s="82" t="s">
        <v>674</v>
      </c>
      <c r="E63" s="82" t="s">
        <v>679</v>
      </c>
      <c r="F63" s="82" t="s">
        <v>680</v>
      </c>
      <c r="G63" s="82" t="s">
        <v>681</v>
      </c>
      <c r="H63" s="82" t="s">
        <v>682</v>
      </c>
      <c r="I63" s="82" t="s">
        <v>683</v>
      </c>
      <c r="J63" s="82" t="s">
        <v>684</v>
      </c>
      <c r="K63" s="82"/>
      <c r="L63" s="82"/>
      <c r="M63" s="82"/>
      <c r="N63" s="46">
        <f t="shared" si="1"/>
        <v>19</v>
      </c>
      <c r="O63" s="46"/>
      <c r="P63" s="46"/>
      <c r="Q63" s="80"/>
    </row>
    <row r="64" spans="1:17" s="50" customFormat="1" ht="32.25" customHeight="1" x14ac:dyDescent="0.25">
      <c r="A64" s="46">
        <v>55</v>
      </c>
      <c r="B64" s="59">
        <v>2510010057</v>
      </c>
      <c r="C64" s="62" t="s">
        <v>216</v>
      </c>
      <c r="D64" s="82" t="s">
        <v>674</v>
      </c>
      <c r="E64" s="82" t="s">
        <v>679</v>
      </c>
      <c r="F64" s="82" t="s">
        <v>680</v>
      </c>
      <c r="G64" s="82" t="s">
        <v>681</v>
      </c>
      <c r="H64" s="82" t="s">
        <v>682</v>
      </c>
      <c r="I64" s="82" t="s">
        <v>683</v>
      </c>
      <c r="J64" s="82" t="s">
        <v>684</v>
      </c>
      <c r="K64" s="82"/>
      <c r="L64" s="82"/>
      <c r="M64" s="82"/>
      <c r="N64" s="46">
        <f t="shared" si="1"/>
        <v>19</v>
      </c>
      <c r="O64" s="46"/>
      <c r="P64" s="46"/>
      <c r="Q64" s="80"/>
    </row>
    <row r="65" spans="1:17" s="50" customFormat="1" ht="32.25" customHeight="1" x14ac:dyDescent="0.25">
      <c r="A65" s="46">
        <v>56</v>
      </c>
      <c r="B65" s="59">
        <v>2510010058</v>
      </c>
      <c r="C65" s="62" t="s">
        <v>271</v>
      </c>
      <c r="D65" s="82" t="s">
        <v>674</v>
      </c>
      <c r="E65" s="82" t="s">
        <v>679</v>
      </c>
      <c r="F65" s="82" t="s">
        <v>680</v>
      </c>
      <c r="G65" s="82" t="s">
        <v>681</v>
      </c>
      <c r="H65" s="82" t="s">
        <v>682</v>
      </c>
      <c r="I65" s="82" t="s">
        <v>683</v>
      </c>
      <c r="J65" s="82" t="s">
        <v>684</v>
      </c>
      <c r="K65" s="82"/>
      <c r="L65" s="82"/>
      <c r="M65" s="82"/>
      <c r="N65" s="46">
        <f t="shared" si="1"/>
        <v>19</v>
      </c>
      <c r="O65" s="46"/>
      <c r="P65" s="46"/>
      <c r="Q65" s="80"/>
    </row>
    <row r="66" spans="1:17" s="50" customFormat="1" ht="32.25" customHeight="1" x14ac:dyDescent="0.25">
      <c r="A66" s="46">
        <v>57</v>
      </c>
      <c r="B66" s="59">
        <v>2510010059</v>
      </c>
      <c r="C66" s="62" t="s">
        <v>272</v>
      </c>
      <c r="D66" s="82" t="s">
        <v>674</v>
      </c>
      <c r="E66" s="82" t="s">
        <v>679</v>
      </c>
      <c r="F66" s="82" t="s">
        <v>680</v>
      </c>
      <c r="G66" s="82" t="s">
        <v>681</v>
      </c>
      <c r="H66" s="82" t="s">
        <v>682</v>
      </c>
      <c r="I66" s="82" t="s">
        <v>683</v>
      </c>
      <c r="J66" s="82" t="s">
        <v>684</v>
      </c>
      <c r="K66" s="82"/>
      <c r="L66" s="82"/>
      <c r="M66" s="82"/>
      <c r="N66" s="46">
        <f t="shared" si="1"/>
        <v>19</v>
      </c>
      <c r="O66" s="46"/>
      <c r="P66" s="46"/>
      <c r="Q66" s="80"/>
    </row>
    <row r="67" spans="1:17" s="50" customFormat="1" ht="32.25" customHeight="1" x14ac:dyDescent="0.25">
      <c r="A67" s="46">
        <v>58</v>
      </c>
      <c r="B67" s="59">
        <v>2510010060</v>
      </c>
      <c r="C67" s="62" t="s">
        <v>273</v>
      </c>
      <c r="D67" s="82" t="s">
        <v>674</v>
      </c>
      <c r="E67" s="82" t="s">
        <v>679</v>
      </c>
      <c r="F67" s="82" t="s">
        <v>680</v>
      </c>
      <c r="G67" s="82" t="s">
        <v>681</v>
      </c>
      <c r="H67" s="82" t="s">
        <v>682</v>
      </c>
      <c r="I67" s="82" t="s">
        <v>683</v>
      </c>
      <c r="J67" s="82" t="s">
        <v>684</v>
      </c>
      <c r="K67" s="82"/>
      <c r="L67" s="82"/>
      <c r="M67" s="82"/>
      <c r="N67" s="46">
        <f t="shared" si="1"/>
        <v>19</v>
      </c>
      <c r="O67" s="46"/>
      <c r="P67" s="46"/>
      <c r="Q67" s="80"/>
    </row>
    <row r="68" spans="1:17" s="50" customFormat="1" ht="32.25" customHeight="1" x14ac:dyDescent="0.25">
      <c r="A68" s="46">
        <v>59</v>
      </c>
      <c r="B68" s="59">
        <v>2510010061</v>
      </c>
      <c r="C68" s="62" t="s">
        <v>274</v>
      </c>
      <c r="D68" s="82" t="s">
        <v>674</v>
      </c>
      <c r="E68" s="82" t="s">
        <v>679</v>
      </c>
      <c r="F68" s="82" t="s">
        <v>680</v>
      </c>
      <c r="G68" s="82" t="s">
        <v>681</v>
      </c>
      <c r="H68" s="82" t="s">
        <v>682</v>
      </c>
      <c r="I68" s="82" t="s">
        <v>683</v>
      </c>
      <c r="J68" s="82" t="s">
        <v>684</v>
      </c>
      <c r="K68" s="82"/>
      <c r="L68" s="82"/>
      <c r="M68" s="82"/>
      <c r="N68" s="46">
        <f t="shared" si="1"/>
        <v>19</v>
      </c>
      <c r="O68" s="46"/>
      <c r="P68" s="46"/>
      <c r="Q68" s="80"/>
    </row>
    <row r="69" spans="1:17" s="50" customFormat="1" ht="32.25" customHeight="1" x14ac:dyDescent="0.25">
      <c r="A69" s="46">
        <v>60</v>
      </c>
      <c r="B69" s="59">
        <v>2510010062</v>
      </c>
      <c r="C69" s="62" t="s">
        <v>275</v>
      </c>
      <c r="D69" s="82" t="s">
        <v>674</v>
      </c>
      <c r="E69" s="82" t="s">
        <v>679</v>
      </c>
      <c r="F69" s="82" t="s">
        <v>680</v>
      </c>
      <c r="G69" s="82" t="s">
        <v>681</v>
      </c>
      <c r="H69" s="82" t="s">
        <v>682</v>
      </c>
      <c r="I69" s="82" t="s">
        <v>683</v>
      </c>
      <c r="J69" s="82" t="s">
        <v>684</v>
      </c>
      <c r="K69" s="82"/>
      <c r="L69" s="82"/>
      <c r="M69" s="82"/>
      <c r="N69" s="46">
        <f t="shared" si="1"/>
        <v>19</v>
      </c>
      <c r="O69" s="46"/>
      <c r="P69" s="46"/>
      <c r="Q69" s="80"/>
    </row>
    <row r="70" spans="1:17" s="50" customFormat="1" ht="32.25" customHeight="1" x14ac:dyDescent="0.25">
      <c r="A70" s="46">
        <v>61</v>
      </c>
      <c r="B70" s="59">
        <v>2510010063</v>
      </c>
      <c r="C70" s="62" t="s">
        <v>276</v>
      </c>
      <c r="D70" s="82" t="s">
        <v>674</v>
      </c>
      <c r="E70" s="82" t="s">
        <v>679</v>
      </c>
      <c r="F70" s="82" t="s">
        <v>680</v>
      </c>
      <c r="G70" s="82" t="s">
        <v>681</v>
      </c>
      <c r="H70" s="82" t="s">
        <v>682</v>
      </c>
      <c r="I70" s="82" t="s">
        <v>683</v>
      </c>
      <c r="J70" s="82" t="s">
        <v>684</v>
      </c>
      <c r="K70" s="82"/>
      <c r="L70" s="82"/>
      <c r="M70" s="82"/>
      <c r="N70" s="46">
        <f t="shared" si="1"/>
        <v>19</v>
      </c>
      <c r="O70" s="46"/>
      <c r="P70" s="46"/>
      <c r="Q70" s="80"/>
    </row>
    <row r="71" spans="1:17" s="50" customFormat="1" ht="32.25" customHeight="1" x14ac:dyDescent="0.25">
      <c r="A71" s="46">
        <v>62</v>
      </c>
      <c r="B71" s="59">
        <v>2510010064</v>
      </c>
      <c r="C71" s="62" t="s">
        <v>277</v>
      </c>
      <c r="D71" s="82" t="s">
        <v>674</v>
      </c>
      <c r="E71" s="82" t="s">
        <v>679</v>
      </c>
      <c r="F71" s="82" t="s">
        <v>680</v>
      </c>
      <c r="G71" s="82" t="s">
        <v>681</v>
      </c>
      <c r="H71" s="82" t="s">
        <v>682</v>
      </c>
      <c r="I71" s="82" t="s">
        <v>683</v>
      </c>
      <c r="J71" s="82" t="s">
        <v>684</v>
      </c>
      <c r="K71" s="82"/>
      <c r="L71" s="82"/>
      <c r="M71" s="82"/>
      <c r="N71" s="46">
        <f t="shared" si="1"/>
        <v>19</v>
      </c>
      <c r="O71" s="46"/>
      <c r="P71" s="46"/>
      <c r="Q71" s="80"/>
    </row>
    <row r="72" spans="1:17" s="50" customFormat="1" ht="32.25" customHeight="1" x14ac:dyDescent="0.25">
      <c r="A72" s="46">
        <v>63</v>
      </c>
      <c r="B72" s="59">
        <v>2510010065</v>
      </c>
      <c r="C72" s="62" t="s">
        <v>278</v>
      </c>
      <c r="D72" s="82" t="s">
        <v>674</v>
      </c>
      <c r="E72" s="82" t="s">
        <v>679</v>
      </c>
      <c r="F72" s="82" t="s">
        <v>680</v>
      </c>
      <c r="G72" s="82" t="s">
        <v>681</v>
      </c>
      <c r="H72" s="82" t="s">
        <v>682</v>
      </c>
      <c r="I72" s="82" t="s">
        <v>683</v>
      </c>
      <c r="J72" s="82" t="s">
        <v>684</v>
      </c>
      <c r="K72" s="82"/>
      <c r="L72" s="82"/>
      <c r="M72" s="82"/>
      <c r="N72" s="46">
        <f t="shared" si="1"/>
        <v>19</v>
      </c>
      <c r="O72" s="46"/>
      <c r="P72" s="46"/>
      <c r="Q72" s="80"/>
    </row>
    <row r="73" spans="1:17" s="50" customFormat="1" ht="32.25" customHeight="1" x14ac:dyDescent="0.25">
      <c r="A73" s="46">
        <v>64</v>
      </c>
      <c r="B73" s="59">
        <v>2510010066</v>
      </c>
      <c r="C73" s="62" t="s">
        <v>279</v>
      </c>
      <c r="D73" s="82" t="s">
        <v>674</v>
      </c>
      <c r="E73" s="82" t="s">
        <v>679</v>
      </c>
      <c r="F73" s="82" t="s">
        <v>680</v>
      </c>
      <c r="G73" s="82" t="s">
        <v>681</v>
      </c>
      <c r="H73" s="82" t="s">
        <v>682</v>
      </c>
      <c r="I73" s="82" t="s">
        <v>683</v>
      </c>
      <c r="J73" s="82" t="s">
        <v>684</v>
      </c>
      <c r="K73" s="82"/>
      <c r="L73" s="82"/>
      <c r="M73" s="82"/>
      <c r="N73" s="46">
        <f t="shared" si="1"/>
        <v>19</v>
      </c>
      <c r="O73" s="46"/>
      <c r="P73" s="46"/>
      <c r="Q73" s="80"/>
    </row>
    <row r="74" spans="1:17" s="50" customFormat="1" ht="32.25" customHeight="1" x14ac:dyDescent="0.25">
      <c r="A74" s="46">
        <v>65</v>
      </c>
      <c r="B74" s="59">
        <v>2510010067</v>
      </c>
      <c r="C74" s="62" t="s">
        <v>280</v>
      </c>
      <c r="D74" s="82" t="s">
        <v>674</v>
      </c>
      <c r="E74" s="82" t="s">
        <v>679</v>
      </c>
      <c r="F74" s="82" t="s">
        <v>680</v>
      </c>
      <c r="G74" s="82" t="s">
        <v>681</v>
      </c>
      <c r="H74" s="82" t="s">
        <v>682</v>
      </c>
      <c r="I74" s="82" t="s">
        <v>683</v>
      </c>
      <c r="J74" s="82" t="s">
        <v>684</v>
      </c>
      <c r="K74" s="82"/>
      <c r="L74" s="82"/>
      <c r="M74" s="82"/>
      <c r="N74" s="46">
        <f t="shared" si="1"/>
        <v>19</v>
      </c>
      <c r="O74" s="46"/>
      <c r="P74" s="46"/>
      <c r="Q74" s="80"/>
    </row>
    <row r="75" spans="1:17" s="50" customFormat="1" ht="32.25" customHeight="1" x14ac:dyDescent="0.25">
      <c r="A75" s="46">
        <v>66</v>
      </c>
      <c r="B75" s="59">
        <v>2510010068</v>
      </c>
      <c r="C75" s="62" t="s">
        <v>281</v>
      </c>
      <c r="D75" s="82" t="s">
        <v>674</v>
      </c>
      <c r="E75" s="82" t="s">
        <v>679</v>
      </c>
      <c r="F75" s="82" t="s">
        <v>680</v>
      </c>
      <c r="G75" s="82" t="s">
        <v>681</v>
      </c>
      <c r="H75" s="82" t="s">
        <v>682</v>
      </c>
      <c r="I75" s="82" t="s">
        <v>683</v>
      </c>
      <c r="J75" s="82" t="s">
        <v>684</v>
      </c>
      <c r="K75" s="82"/>
      <c r="L75" s="82"/>
      <c r="M75" s="82"/>
      <c r="N75" s="46">
        <f t="shared" si="1"/>
        <v>19</v>
      </c>
      <c r="O75" s="46"/>
      <c r="P75" s="46"/>
      <c r="Q75" s="80"/>
    </row>
    <row r="76" spans="1:17" s="50" customFormat="1" ht="32.25" customHeight="1" x14ac:dyDescent="0.25">
      <c r="A76" s="46">
        <v>67</v>
      </c>
      <c r="B76" s="59">
        <v>2510010069</v>
      </c>
      <c r="C76" s="62" t="s">
        <v>282</v>
      </c>
      <c r="D76" s="82" t="s">
        <v>674</v>
      </c>
      <c r="E76" s="82" t="s">
        <v>679</v>
      </c>
      <c r="F76" s="82" t="s">
        <v>680</v>
      </c>
      <c r="G76" s="82" t="s">
        <v>681</v>
      </c>
      <c r="H76" s="82" t="s">
        <v>682</v>
      </c>
      <c r="I76" s="82" t="s">
        <v>683</v>
      </c>
      <c r="J76" s="82" t="s">
        <v>684</v>
      </c>
      <c r="K76" s="82"/>
      <c r="L76" s="82"/>
      <c r="M76" s="82"/>
      <c r="N76" s="46">
        <f t="shared" si="1"/>
        <v>19</v>
      </c>
      <c r="O76" s="46"/>
      <c r="P76" s="46"/>
      <c r="Q76" s="80"/>
    </row>
    <row r="77" spans="1:17" s="50" customFormat="1" ht="32.25" customHeight="1" x14ac:dyDescent="0.25">
      <c r="A77" s="46">
        <v>68</v>
      </c>
      <c r="B77" s="59">
        <v>2510010070</v>
      </c>
      <c r="C77" s="62" t="s">
        <v>283</v>
      </c>
      <c r="D77" s="82" t="s">
        <v>674</v>
      </c>
      <c r="E77" s="82" t="s">
        <v>679</v>
      </c>
      <c r="F77" s="82" t="s">
        <v>680</v>
      </c>
      <c r="G77" s="82" t="s">
        <v>681</v>
      </c>
      <c r="H77" s="82" t="s">
        <v>682</v>
      </c>
      <c r="I77" s="82" t="s">
        <v>683</v>
      </c>
      <c r="J77" s="82" t="s">
        <v>684</v>
      </c>
      <c r="K77" s="82"/>
      <c r="L77" s="82"/>
      <c r="M77" s="82"/>
      <c r="N77" s="46">
        <f t="shared" si="1"/>
        <v>19</v>
      </c>
      <c r="O77" s="46"/>
      <c r="P77" s="46"/>
      <c r="Q77" s="80"/>
    </row>
    <row r="78" spans="1:17" s="50" customFormat="1" ht="32.25" customHeight="1" x14ac:dyDescent="0.25">
      <c r="A78" s="46">
        <v>69</v>
      </c>
      <c r="B78" s="59">
        <v>2510010071</v>
      </c>
      <c r="C78" s="62" t="s">
        <v>284</v>
      </c>
      <c r="D78" s="82" t="s">
        <v>674</v>
      </c>
      <c r="E78" s="82" t="s">
        <v>679</v>
      </c>
      <c r="F78" s="82" t="s">
        <v>680</v>
      </c>
      <c r="G78" s="82" t="s">
        <v>681</v>
      </c>
      <c r="H78" s="82" t="s">
        <v>682</v>
      </c>
      <c r="I78" s="82" t="s">
        <v>683</v>
      </c>
      <c r="J78" s="82" t="s">
        <v>684</v>
      </c>
      <c r="K78" s="82"/>
      <c r="L78" s="82"/>
      <c r="M78" s="82"/>
      <c r="N78" s="46">
        <f t="shared" si="1"/>
        <v>19</v>
      </c>
      <c r="O78" s="46"/>
      <c r="P78" s="46"/>
      <c r="Q78" s="80"/>
    </row>
    <row r="79" spans="1:17" s="50" customFormat="1" ht="32.25" customHeight="1" x14ac:dyDescent="0.25">
      <c r="A79" s="46">
        <v>70</v>
      </c>
      <c r="B79" s="59">
        <v>2510010072</v>
      </c>
      <c r="C79" s="62" t="s">
        <v>285</v>
      </c>
      <c r="D79" s="82" t="s">
        <v>674</v>
      </c>
      <c r="E79" s="82" t="s">
        <v>679</v>
      </c>
      <c r="F79" s="82" t="s">
        <v>680</v>
      </c>
      <c r="G79" s="82" t="s">
        <v>681</v>
      </c>
      <c r="H79" s="82" t="s">
        <v>682</v>
      </c>
      <c r="I79" s="82" t="s">
        <v>683</v>
      </c>
      <c r="J79" s="82" t="s">
        <v>684</v>
      </c>
      <c r="K79" s="82"/>
      <c r="L79" s="82"/>
      <c r="M79" s="82"/>
      <c r="N79" s="46">
        <f t="shared" si="1"/>
        <v>19</v>
      </c>
      <c r="O79" s="46"/>
      <c r="P79" s="46"/>
      <c r="Q79" s="80"/>
    </row>
    <row r="80" spans="1:17" s="50" customFormat="1" ht="32.25" customHeight="1" x14ac:dyDescent="0.25">
      <c r="A80" s="46">
        <v>71</v>
      </c>
      <c r="B80" s="59">
        <v>2510010073</v>
      </c>
      <c r="C80" s="62" t="s">
        <v>286</v>
      </c>
      <c r="D80" s="82" t="s">
        <v>674</v>
      </c>
      <c r="E80" s="82" t="s">
        <v>679</v>
      </c>
      <c r="F80" s="82" t="s">
        <v>680</v>
      </c>
      <c r="G80" s="82" t="s">
        <v>681</v>
      </c>
      <c r="H80" s="82" t="s">
        <v>682</v>
      </c>
      <c r="I80" s="82" t="s">
        <v>683</v>
      </c>
      <c r="J80" s="82" t="s">
        <v>684</v>
      </c>
      <c r="K80" s="82"/>
      <c r="L80" s="82"/>
      <c r="M80" s="82"/>
      <c r="N80" s="46">
        <f t="shared" si="1"/>
        <v>19</v>
      </c>
      <c r="O80" s="46"/>
      <c r="P80" s="46"/>
      <c r="Q80" s="80"/>
    </row>
    <row r="81" spans="1:17" s="50" customFormat="1" ht="32.25" customHeight="1" x14ac:dyDescent="0.25">
      <c r="A81" s="46">
        <v>72</v>
      </c>
      <c r="B81" s="59">
        <v>2510010074</v>
      </c>
      <c r="C81" s="62" t="s">
        <v>287</v>
      </c>
      <c r="D81" s="82" t="s">
        <v>674</v>
      </c>
      <c r="E81" s="82" t="s">
        <v>679</v>
      </c>
      <c r="F81" s="82" t="s">
        <v>680</v>
      </c>
      <c r="G81" s="82" t="s">
        <v>681</v>
      </c>
      <c r="H81" s="82" t="s">
        <v>682</v>
      </c>
      <c r="I81" s="82" t="s">
        <v>683</v>
      </c>
      <c r="J81" s="82" t="s">
        <v>684</v>
      </c>
      <c r="K81" s="82"/>
      <c r="L81" s="82"/>
      <c r="M81" s="82"/>
      <c r="N81" s="46">
        <f t="shared" si="1"/>
        <v>19</v>
      </c>
      <c r="O81" s="46"/>
      <c r="P81" s="46"/>
      <c r="Q81" s="80"/>
    </row>
    <row r="82" spans="1:17" s="50" customFormat="1" ht="32.25" customHeight="1" x14ac:dyDescent="0.25">
      <c r="A82" s="46">
        <v>73</v>
      </c>
      <c r="B82" s="59">
        <v>2510010075</v>
      </c>
      <c r="C82" s="62" t="s">
        <v>288</v>
      </c>
      <c r="D82" s="82" t="s">
        <v>674</v>
      </c>
      <c r="E82" s="82" t="s">
        <v>679</v>
      </c>
      <c r="F82" s="82" t="s">
        <v>680</v>
      </c>
      <c r="G82" s="82" t="s">
        <v>681</v>
      </c>
      <c r="H82" s="82" t="s">
        <v>682</v>
      </c>
      <c r="I82" s="82" t="s">
        <v>683</v>
      </c>
      <c r="J82" s="82" t="s">
        <v>684</v>
      </c>
      <c r="K82" s="82"/>
      <c r="L82" s="82"/>
      <c r="M82" s="82"/>
      <c r="N82" s="46">
        <f t="shared" si="1"/>
        <v>19</v>
      </c>
      <c r="O82" s="46"/>
      <c r="P82" s="46"/>
      <c r="Q82" s="80"/>
    </row>
    <row r="83" spans="1:17" s="50" customFormat="1" ht="32.25" customHeight="1" x14ac:dyDescent="0.25">
      <c r="A83" s="46">
        <v>74</v>
      </c>
      <c r="B83" s="59">
        <v>2510010076</v>
      </c>
      <c r="C83" s="62" t="s">
        <v>289</v>
      </c>
      <c r="D83" s="82" t="s">
        <v>674</v>
      </c>
      <c r="E83" s="82" t="s">
        <v>679</v>
      </c>
      <c r="F83" s="82" t="s">
        <v>680</v>
      </c>
      <c r="G83" s="82" t="s">
        <v>681</v>
      </c>
      <c r="H83" s="82" t="s">
        <v>682</v>
      </c>
      <c r="I83" s="82" t="s">
        <v>683</v>
      </c>
      <c r="J83" s="82" t="s">
        <v>684</v>
      </c>
      <c r="K83" s="82"/>
      <c r="L83" s="82"/>
      <c r="M83" s="82"/>
      <c r="N83" s="46">
        <f t="shared" si="1"/>
        <v>19</v>
      </c>
      <c r="O83" s="46"/>
      <c r="P83" s="46"/>
      <c r="Q83" s="80"/>
    </row>
    <row r="84" spans="1:17" s="50" customFormat="1" ht="32.25" customHeight="1" x14ac:dyDescent="0.25">
      <c r="A84" s="46">
        <v>75</v>
      </c>
      <c r="B84" s="59">
        <v>2510010077</v>
      </c>
      <c r="C84" s="62" t="s">
        <v>607</v>
      </c>
      <c r="D84" s="82" t="s">
        <v>674</v>
      </c>
      <c r="E84" s="82" t="s">
        <v>679</v>
      </c>
      <c r="F84" s="82" t="s">
        <v>680</v>
      </c>
      <c r="G84" s="82" t="s">
        <v>681</v>
      </c>
      <c r="H84" s="82" t="s">
        <v>682</v>
      </c>
      <c r="I84" s="82" t="s">
        <v>683</v>
      </c>
      <c r="J84" s="82" t="s">
        <v>684</v>
      </c>
      <c r="K84" s="82"/>
      <c r="L84" s="82"/>
      <c r="M84" s="82"/>
      <c r="N84" s="46">
        <f t="shared" si="1"/>
        <v>19</v>
      </c>
      <c r="O84" s="46"/>
      <c r="P84" s="46"/>
      <c r="Q84" s="80"/>
    </row>
    <row r="85" spans="1:17" s="50" customFormat="1" ht="32.25" customHeight="1" x14ac:dyDescent="0.25">
      <c r="A85" s="46">
        <v>76</v>
      </c>
      <c r="B85" s="59">
        <v>2510010078</v>
      </c>
      <c r="C85" s="62" t="s">
        <v>290</v>
      </c>
      <c r="D85" s="82" t="s">
        <v>674</v>
      </c>
      <c r="E85" s="82" t="s">
        <v>679</v>
      </c>
      <c r="F85" s="82" t="s">
        <v>680</v>
      </c>
      <c r="G85" s="82" t="s">
        <v>681</v>
      </c>
      <c r="H85" s="82" t="s">
        <v>682</v>
      </c>
      <c r="I85" s="82" t="s">
        <v>683</v>
      </c>
      <c r="J85" s="82" t="s">
        <v>684</v>
      </c>
      <c r="K85" s="82"/>
      <c r="L85" s="82"/>
      <c r="M85" s="82"/>
      <c r="N85" s="46">
        <f t="shared" si="1"/>
        <v>19</v>
      </c>
      <c r="O85" s="46"/>
      <c r="P85" s="46"/>
      <c r="Q85" s="80"/>
    </row>
    <row r="86" spans="1:17" s="50" customFormat="1" ht="32.25" customHeight="1" x14ac:dyDescent="0.25">
      <c r="A86" s="46">
        <v>77</v>
      </c>
      <c r="B86" s="59">
        <v>2510010079</v>
      </c>
      <c r="C86" s="62" t="s">
        <v>291</v>
      </c>
      <c r="D86" s="82" t="s">
        <v>674</v>
      </c>
      <c r="E86" s="82" t="s">
        <v>679</v>
      </c>
      <c r="F86" s="82" t="s">
        <v>680</v>
      </c>
      <c r="G86" s="82" t="s">
        <v>681</v>
      </c>
      <c r="H86" s="82" t="s">
        <v>682</v>
      </c>
      <c r="I86" s="82" t="s">
        <v>683</v>
      </c>
      <c r="J86" s="82" t="s">
        <v>684</v>
      </c>
      <c r="K86" s="82"/>
      <c r="L86" s="82"/>
      <c r="M86" s="82"/>
      <c r="N86" s="46">
        <f t="shared" si="1"/>
        <v>19</v>
      </c>
      <c r="O86" s="46"/>
      <c r="P86" s="46"/>
      <c r="Q86" s="80"/>
    </row>
    <row r="87" spans="1:17" s="50" customFormat="1" ht="32.25" customHeight="1" x14ac:dyDescent="0.25">
      <c r="A87" s="46">
        <v>78</v>
      </c>
      <c r="B87" s="59">
        <v>2510010080</v>
      </c>
      <c r="C87" s="62" t="s">
        <v>292</v>
      </c>
      <c r="D87" s="82" t="s">
        <v>674</v>
      </c>
      <c r="E87" s="82" t="s">
        <v>679</v>
      </c>
      <c r="F87" s="82" t="s">
        <v>680</v>
      </c>
      <c r="G87" s="82" t="s">
        <v>681</v>
      </c>
      <c r="H87" s="82" t="s">
        <v>682</v>
      </c>
      <c r="I87" s="82" t="s">
        <v>683</v>
      </c>
      <c r="J87" s="82" t="s">
        <v>684</v>
      </c>
      <c r="K87" s="82"/>
      <c r="L87" s="82"/>
      <c r="M87" s="82"/>
      <c r="N87" s="46">
        <f t="shared" si="1"/>
        <v>19</v>
      </c>
      <c r="O87" s="46"/>
      <c r="P87" s="46"/>
      <c r="Q87" s="80"/>
    </row>
    <row r="88" spans="1:17" ht="21" customHeight="1" x14ac:dyDescent="0.25">
      <c r="H88" s="152" t="s">
        <v>739</v>
      </c>
      <c r="I88" s="152"/>
      <c r="J88" s="152"/>
      <c r="K88" s="152"/>
      <c r="L88" s="152"/>
      <c r="M88" s="152"/>
      <c r="N88" s="152"/>
      <c r="O88" s="152"/>
      <c r="P88" s="152"/>
    </row>
    <row r="89" spans="1:17" ht="21" customHeight="1" x14ac:dyDescent="0.25">
      <c r="H89" s="153" t="s">
        <v>740</v>
      </c>
      <c r="I89" s="153"/>
      <c r="J89" s="153"/>
      <c r="K89" s="153"/>
      <c r="L89" s="153"/>
      <c r="M89" s="153"/>
      <c r="N89" s="153"/>
      <c r="O89" s="153"/>
      <c r="P89" s="153"/>
    </row>
    <row r="90" spans="1:17" x14ac:dyDescent="0.25">
      <c r="I90" s="40"/>
    </row>
    <row r="91" spans="1:17" x14ac:dyDescent="0.25">
      <c r="I91" s="40"/>
    </row>
    <row r="92" spans="1:17" x14ac:dyDescent="0.25">
      <c r="I92" s="40"/>
    </row>
    <row r="93" spans="1:17" x14ac:dyDescent="0.25">
      <c r="I93" s="40"/>
    </row>
    <row r="94" spans="1:17" x14ac:dyDescent="0.25">
      <c r="I94" s="40"/>
    </row>
    <row r="95" spans="1:17" x14ac:dyDescent="0.25">
      <c r="I95" s="40"/>
    </row>
    <row r="96" spans="1:17" x14ac:dyDescent="0.25">
      <c r="I96" s="40"/>
    </row>
    <row r="97" spans="9:9" x14ac:dyDescent="0.25">
      <c r="I97" s="40"/>
    </row>
    <row r="98" spans="9:9" x14ac:dyDescent="0.25">
      <c r="I98" s="40"/>
    </row>
    <row r="99" spans="9:9" x14ac:dyDescent="0.25">
      <c r="I99" s="40"/>
    </row>
    <row r="100" spans="9:9" x14ac:dyDescent="0.25">
      <c r="I100" s="40"/>
    </row>
    <row r="101" spans="9:9" x14ac:dyDescent="0.25">
      <c r="I101" s="40"/>
    </row>
    <row r="102" spans="9:9" x14ac:dyDescent="0.25">
      <c r="I102" s="40"/>
    </row>
    <row r="103" spans="9:9" x14ac:dyDescent="0.25">
      <c r="I103" s="40"/>
    </row>
    <row r="104" spans="9:9" x14ac:dyDescent="0.25">
      <c r="I104" s="40"/>
    </row>
    <row r="105" spans="9:9" x14ac:dyDescent="0.25">
      <c r="I105" s="40"/>
    </row>
    <row r="106" spans="9:9" x14ac:dyDescent="0.25">
      <c r="I106" s="40"/>
    </row>
    <row r="107" spans="9:9" x14ac:dyDescent="0.25">
      <c r="I107" s="40"/>
    </row>
    <row r="108" spans="9:9" x14ac:dyDescent="0.25">
      <c r="I108" s="40"/>
    </row>
    <row r="109" spans="9:9" x14ac:dyDescent="0.25">
      <c r="I109" s="40"/>
    </row>
    <row r="110" spans="9:9" x14ac:dyDescent="0.25">
      <c r="I110" s="40"/>
    </row>
    <row r="111" spans="9:9" x14ac:dyDescent="0.25">
      <c r="I111" s="40"/>
    </row>
    <row r="112" spans="9:9" x14ac:dyDescent="0.25">
      <c r="I112" s="40"/>
    </row>
    <row r="113" spans="9:9" x14ac:dyDescent="0.25">
      <c r="I113" s="40"/>
    </row>
    <row r="114" spans="9:9" x14ac:dyDescent="0.25">
      <c r="I114" s="40"/>
    </row>
    <row r="115" spans="9:9" x14ac:dyDescent="0.25">
      <c r="I115" s="40"/>
    </row>
    <row r="116" spans="9:9" x14ac:dyDescent="0.25">
      <c r="I116" s="40"/>
    </row>
    <row r="117" spans="9:9" x14ac:dyDescent="0.25">
      <c r="I117" s="40"/>
    </row>
    <row r="118" spans="9:9" x14ac:dyDescent="0.25">
      <c r="I118" s="40"/>
    </row>
    <row r="119" spans="9:9" x14ac:dyDescent="0.25">
      <c r="I119" s="40"/>
    </row>
    <row r="120" spans="9:9" x14ac:dyDescent="0.25">
      <c r="I120" s="40"/>
    </row>
    <row r="121" spans="9:9" x14ac:dyDescent="0.25">
      <c r="I121" s="40"/>
    </row>
    <row r="122" spans="9:9" x14ac:dyDescent="0.25">
      <c r="I122" s="40"/>
    </row>
    <row r="123" spans="9:9" x14ac:dyDescent="0.25">
      <c r="I123" s="40"/>
    </row>
    <row r="124" spans="9:9" x14ac:dyDescent="0.25">
      <c r="I124" s="40"/>
    </row>
    <row r="125" spans="9:9" x14ac:dyDescent="0.25">
      <c r="I125" s="40"/>
    </row>
    <row r="126" spans="9:9" x14ac:dyDescent="0.25">
      <c r="I126" s="40"/>
    </row>
    <row r="127" spans="9:9" x14ac:dyDescent="0.25">
      <c r="I127" s="40"/>
    </row>
    <row r="128" spans="9:9" x14ac:dyDescent="0.25">
      <c r="I128" s="40"/>
    </row>
    <row r="129" spans="9:9" x14ac:dyDescent="0.25">
      <c r="I129" s="40"/>
    </row>
    <row r="130" spans="9:9" x14ac:dyDescent="0.25">
      <c r="I130" s="40"/>
    </row>
    <row r="131" spans="9:9" x14ac:dyDescent="0.25">
      <c r="I131" s="40"/>
    </row>
    <row r="132" spans="9:9" x14ac:dyDescent="0.25">
      <c r="I132" s="40"/>
    </row>
    <row r="133" spans="9:9" x14ac:dyDescent="0.25">
      <c r="I133" s="40"/>
    </row>
    <row r="134" spans="9:9" x14ac:dyDescent="0.25">
      <c r="I134" s="40"/>
    </row>
    <row r="135" spans="9:9" x14ac:dyDescent="0.25">
      <c r="I135" s="40"/>
    </row>
    <row r="136" spans="9:9" x14ac:dyDescent="0.25">
      <c r="I136" s="40"/>
    </row>
    <row r="137" spans="9:9" x14ac:dyDescent="0.25">
      <c r="I137" s="40"/>
    </row>
    <row r="138" spans="9:9" x14ac:dyDescent="0.25">
      <c r="I138" s="40"/>
    </row>
    <row r="139" spans="9:9" x14ac:dyDescent="0.25">
      <c r="I139" s="40"/>
    </row>
    <row r="140" spans="9:9" x14ac:dyDescent="0.25">
      <c r="I140" s="40"/>
    </row>
    <row r="141" spans="9:9" x14ac:dyDescent="0.25">
      <c r="I141" s="40"/>
    </row>
    <row r="142" spans="9:9" x14ac:dyDescent="0.25">
      <c r="I142" s="40"/>
    </row>
    <row r="143" spans="9:9" x14ac:dyDescent="0.25">
      <c r="I143" s="40"/>
    </row>
    <row r="144" spans="9:9" x14ac:dyDescent="0.25">
      <c r="I144" s="40"/>
    </row>
    <row r="145" spans="9:9" x14ac:dyDescent="0.25">
      <c r="I145" s="40"/>
    </row>
    <row r="146" spans="9:9" x14ac:dyDescent="0.25">
      <c r="I146" s="40"/>
    </row>
    <row r="147" spans="9:9" x14ac:dyDescent="0.25">
      <c r="I147" s="40"/>
    </row>
    <row r="148" spans="9:9" x14ac:dyDescent="0.25">
      <c r="I148" s="40"/>
    </row>
    <row r="149" spans="9:9" x14ac:dyDescent="0.25">
      <c r="I149" s="40"/>
    </row>
    <row r="150" spans="9:9" x14ac:dyDescent="0.25">
      <c r="I150" s="40"/>
    </row>
    <row r="151" spans="9:9" x14ac:dyDescent="0.25">
      <c r="I151" s="40"/>
    </row>
    <row r="152" spans="9:9" x14ac:dyDescent="0.25">
      <c r="I152" s="40"/>
    </row>
    <row r="153" spans="9:9" x14ac:dyDescent="0.25">
      <c r="I153" s="40"/>
    </row>
    <row r="154" spans="9:9" x14ac:dyDescent="0.25">
      <c r="I154" s="40"/>
    </row>
    <row r="155" spans="9:9" x14ac:dyDescent="0.25">
      <c r="I155" s="40"/>
    </row>
    <row r="156" spans="9:9" x14ac:dyDescent="0.25">
      <c r="I156" s="40"/>
    </row>
    <row r="157" spans="9:9" x14ac:dyDescent="0.25">
      <c r="I157" s="40"/>
    </row>
    <row r="158" spans="9:9" x14ac:dyDescent="0.25">
      <c r="I158" s="40"/>
    </row>
    <row r="159" spans="9:9" x14ac:dyDescent="0.25">
      <c r="I159" s="40"/>
    </row>
    <row r="160" spans="9:9" x14ac:dyDescent="0.25">
      <c r="I160" s="40"/>
    </row>
    <row r="161" spans="9:9" x14ac:dyDescent="0.25">
      <c r="I161" s="40"/>
    </row>
    <row r="162" spans="9:9" x14ac:dyDescent="0.25">
      <c r="I162" s="40"/>
    </row>
    <row r="163" spans="9:9" x14ac:dyDescent="0.25">
      <c r="I163" s="40"/>
    </row>
    <row r="164" spans="9:9" x14ac:dyDescent="0.25">
      <c r="I164" s="40"/>
    </row>
    <row r="165" spans="9:9" x14ac:dyDescent="0.25">
      <c r="I165" s="40"/>
    </row>
    <row r="166" spans="9:9" x14ac:dyDescent="0.25">
      <c r="I166" s="40"/>
    </row>
    <row r="167" spans="9:9" x14ac:dyDescent="0.25">
      <c r="I167" s="40"/>
    </row>
    <row r="168" spans="9:9" x14ac:dyDescent="0.25">
      <c r="I168" s="40"/>
    </row>
    <row r="169" spans="9:9" x14ac:dyDescent="0.25">
      <c r="I169" s="40"/>
    </row>
    <row r="170" spans="9:9" x14ac:dyDescent="0.25">
      <c r="I170" s="40"/>
    </row>
    <row r="171" spans="9:9" x14ac:dyDescent="0.25">
      <c r="I171" s="40"/>
    </row>
    <row r="172" spans="9:9" x14ac:dyDescent="0.25">
      <c r="I172" s="40"/>
    </row>
    <row r="173" spans="9:9" x14ac:dyDescent="0.25">
      <c r="I173" s="40"/>
    </row>
    <row r="174" spans="9:9" x14ac:dyDescent="0.25">
      <c r="I174" s="40"/>
    </row>
    <row r="175" spans="9:9" x14ac:dyDescent="0.25">
      <c r="I175" s="40"/>
    </row>
    <row r="176" spans="9:9" x14ac:dyDescent="0.25">
      <c r="I176" s="40"/>
    </row>
    <row r="177" spans="9:9" x14ac:dyDescent="0.25">
      <c r="I177" s="40"/>
    </row>
    <row r="178" spans="9:9" x14ac:dyDescent="0.25">
      <c r="I178" s="40"/>
    </row>
    <row r="179" spans="9:9" x14ac:dyDescent="0.25">
      <c r="I179" s="40"/>
    </row>
    <row r="180" spans="9:9" x14ac:dyDescent="0.25">
      <c r="I180" s="40"/>
    </row>
    <row r="181" spans="9:9" x14ac:dyDescent="0.25">
      <c r="I181" s="40"/>
    </row>
    <row r="182" spans="9:9" x14ac:dyDescent="0.25">
      <c r="I182" s="40"/>
    </row>
    <row r="183" spans="9:9" x14ac:dyDescent="0.25">
      <c r="I183" s="40"/>
    </row>
    <row r="184" spans="9:9" x14ac:dyDescent="0.25">
      <c r="I184" s="40"/>
    </row>
    <row r="185" spans="9:9" x14ac:dyDescent="0.25">
      <c r="I185" s="40"/>
    </row>
    <row r="186" spans="9:9" x14ac:dyDescent="0.25">
      <c r="I186" s="40"/>
    </row>
    <row r="187" spans="9:9" x14ac:dyDescent="0.25">
      <c r="I187" s="40"/>
    </row>
    <row r="188" spans="9:9" x14ac:dyDescent="0.25">
      <c r="I188" s="40"/>
    </row>
    <row r="189" spans="9:9" x14ac:dyDescent="0.25">
      <c r="I189" s="40"/>
    </row>
    <row r="190" spans="9:9" x14ac:dyDescent="0.25">
      <c r="I190" s="40"/>
    </row>
    <row r="191" spans="9:9" x14ac:dyDescent="0.25">
      <c r="I191" s="40"/>
    </row>
    <row r="192" spans="9:9" x14ac:dyDescent="0.25">
      <c r="I192" s="40"/>
    </row>
    <row r="193" spans="9:9" x14ac:dyDescent="0.25">
      <c r="I193" s="40"/>
    </row>
    <row r="194" spans="9:9" x14ac:dyDescent="0.25">
      <c r="I194" s="40"/>
    </row>
    <row r="195" spans="9:9" x14ac:dyDescent="0.25">
      <c r="I195" s="40"/>
    </row>
    <row r="196" spans="9:9" x14ac:dyDescent="0.25">
      <c r="I196" s="40"/>
    </row>
    <row r="197" spans="9:9" x14ac:dyDescent="0.25">
      <c r="I197" s="40"/>
    </row>
    <row r="198" spans="9:9" x14ac:dyDescent="0.25">
      <c r="I198" s="40"/>
    </row>
    <row r="199" spans="9:9" x14ac:dyDescent="0.25">
      <c r="I199" s="40"/>
    </row>
    <row r="200" spans="9:9" x14ac:dyDescent="0.25">
      <c r="I200" s="40"/>
    </row>
    <row r="201" spans="9:9" x14ac:dyDescent="0.25">
      <c r="I201" s="40"/>
    </row>
    <row r="202" spans="9:9" x14ac:dyDescent="0.25">
      <c r="I202" s="40"/>
    </row>
    <row r="203" spans="9:9" x14ac:dyDescent="0.25">
      <c r="I203" s="40"/>
    </row>
    <row r="204" spans="9:9" x14ac:dyDescent="0.25">
      <c r="I204" s="40"/>
    </row>
    <row r="205" spans="9:9" x14ac:dyDescent="0.25">
      <c r="I205" s="40"/>
    </row>
    <row r="206" spans="9:9" x14ac:dyDescent="0.25">
      <c r="I206" s="40"/>
    </row>
    <row r="207" spans="9:9" x14ac:dyDescent="0.25">
      <c r="I207" s="40"/>
    </row>
    <row r="208" spans="9:9" x14ac:dyDescent="0.25">
      <c r="I208" s="40"/>
    </row>
    <row r="209" spans="9:9" x14ac:dyDescent="0.25">
      <c r="I209" s="40"/>
    </row>
    <row r="210" spans="9:9" x14ac:dyDescent="0.25">
      <c r="I210" s="40"/>
    </row>
    <row r="211" spans="9:9" x14ac:dyDescent="0.25">
      <c r="I211" s="40"/>
    </row>
    <row r="212" spans="9:9" x14ac:dyDescent="0.25">
      <c r="I212" s="40"/>
    </row>
    <row r="213" spans="9:9" x14ac:dyDescent="0.25">
      <c r="I213" s="40"/>
    </row>
    <row r="214" spans="9:9" x14ac:dyDescent="0.25">
      <c r="I214" s="40"/>
    </row>
    <row r="215" spans="9:9" x14ac:dyDescent="0.25">
      <c r="I215" s="40"/>
    </row>
    <row r="216" spans="9:9" x14ac:dyDescent="0.25">
      <c r="I216" s="40"/>
    </row>
    <row r="217" spans="9:9" x14ac:dyDescent="0.25">
      <c r="I217" s="40"/>
    </row>
    <row r="218" spans="9:9" x14ac:dyDescent="0.25">
      <c r="I218" s="40"/>
    </row>
    <row r="219" spans="9:9" x14ac:dyDescent="0.25">
      <c r="I219" s="40"/>
    </row>
    <row r="220" spans="9:9" x14ac:dyDescent="0.25">
      <c r="I220" s="40"/>
    </row>
    <row r="221" spans="9:9" x14ac:dyDescent="0.25">
      <c r="I221" s="40"/>
    </row>
    <row r="222" spans="9:9" x14ac:dyDescent="0.25">
      <c r="I222" s="40"/>
    </row>
    <row r="223" spans="9:9" x14ac:dyDescent="0.25">
      <c r="I223" s="40"/>
    </row>
    <row r="224" spans="9:9" x14ac:dyDescent="0.25">
      <c r="I224" s="40"/>
    </row>
    <row r="225" spans="9:9" x14ac:dyDescent="0.25">
      <c r="I225" s="40"/>
    </row>
    <row r="226" spans="9:9" x14ac:dyDescent="0.25">
      <c r="I226" s="40"/>
    </row>
    <row r="227" spans="9:9" x14ac:dyDescent="0.25">
      <c r="I227" s="40"/>
    </row>
    <row r="228" spans="9:9" x14ac:dyDescent="0.25">
      <c r="I228" s="40"/>
    </row>
    <row r="229" spans="9:9" x14ac:dyDescent="0.25">
      <c r="I229" s="40"/>
    </row>
    <row r="230" spans="9:9" x14ac:dyDescent="0.25">
      <c r="I230" s="40"/>
    </row>
    <row r="231" spans="9:9" x14ac:dyDescent="0.25">
      <c r="I231" s="40"/>
    </row>
    <row r="232" spans="9:9" x14ac:dyDescent="0.25">
      <c r="I232" s="40"/>
    </row>
    <row r="233" spans="9:9" x14ac:dyDescent="0.25">
      <c r="I233" s="40"/>
    </row>
    <row r="234" spans="9:9" x14ac:dyDescent="0.25">
      <c r="I234" s="40"/>
    </row>
    <row r="235" spans="9:9" x14ac:dyDescent="0.25">
      <c r="I235" s="40"/>
    </row>
    <row r="236" spans="9:9" x14ac:dyDescent="0.25">
      <c r="I236" s="40"/>
    </row>
    <row r="237" spans="9:9" x14ac:dyDescent="0.25">
      <c r="I237" s="40"/>
    </row>
    <row r="238" spans="9:9" x14ac:dyDescent="0.25">
      <c r="I238" s="40"/>
    </row>
    <row r="239" spans="9:9" x14ac:dyDescent="0.25">
      <c r="I239" s="40"/>
    </row>
    <row r="240" spans="9:9" x14ac:dyDescent="0.25">
      <c r="I240" s="40"/>
    </row>
    <row r="241" spans="9:9" x14ac:dyDescent="0.25">
      <c r="I241" s="40"/>
    </row>
    <row r="242" spans="9:9" x14ac:dyDescent="0.25">
      <c r="I242" s="40"/>
    </row>
    <row r="243" spans="9:9" x14ac:dyDescent="0.25">
      <c r="I243" s="40"/>
    </row>
    <row r="244" spans="9:9" x14ac:dyDescent="0.25">
      <c r="I244" s="40"/>
    </row>
    <row r="245" spans="9:9" x14ac:dyDescent="0.25">
      <c r="I245" s="40"/>
    </row>
    <row r="246" spans="9:9" x14ac:dyDescent="0.25">
      <c r="I246" s="40"/>
    </row>
    <row r="247" spans="9:9" x14ac:dyDescent="0.25">
      <c r="I247" s="40"/>
    </row>
    <row r="248" spans="9:9" x14ac:dyDescent="0.25">
      <c r="I248" s="40"/>
    </row>
    <row r="249" spans="9:9" x14ac:dyDescent="0.25">
      <c r="I249" s="40"/>
    </row>
    <row r="250" spans="9:9" x14ac:dyDescent="0.25">
      <c r="I250" s="40"/>
    </row>
    <row r="251" spans="9:9" x14ac:dyDescent="0.25">
      <c r="I251" s="40"/>
    </row>
    <row r="252" spans="9:9" x14ac:dyDescent="0.25">
      <c r="I252" s="40"/>
    </row>
    <row r="253" spans="9:9" x14ac:dyDescent="0.25">
      <c r="I253" s="40"/>
    </row>
    <row r="254" spans="9:9" x14ac:dyDescent="0.25">
      <c r="I254" s="40"/>
    </row>
    <row r="255" spans="9:9" x14ac:dyDescent="0.25">
      <c r="I255" s="40"/>
    </row>
    <row r="256" spans="9:9" x14ac:dyDescent="0.25">
      <c r="I256" s="40"/>
    </row>
    <row r="257" spans="9:9" x14ac:dyDescent="0.25">
      <c r="I257" s="40"/>
    </row>
    <row r="258" spans="9:9" x14ac:dyDescent="0.25">
      <c r="I258" s="40"/>
    </row>
    <row r="259" spans="9:9" x14ac:dyDescent="0.25">
      <c r="I259" s="40"/>
    </row>
    <row r="260" spans="9:9" x14ac:dyDescent="0.25">
      <c r="I260" s="40"/>
    </row>
    <row r="261" spans="9:9" x14ac:dyDescent="0.25">
      <c r="I261" s="40"/>
    </row>
    <row r="262" spans="9:9" x14ac:dyDescent="0.25">
      <c r="I262" s="40"/>
    </row>
    <row r="263" spans="9:9" x14ac:dyDescent="0.25">
      <c r="I263" s="40"/>
    </row>
    <row r="264" spans="9:9" x14ac:dyDescent="0.25">
      <c r="I264" s="40"/>
    </row>
    <row r="265" spans="9:9" x14ac:dyDescent="0.25">
      <c r="I265" s="40"/>
    </row>
    <row r="266" spans="9:9" x14ac:dyDescent="0.25">
      <c r="I266" s="40"/>
    </row>
    <row r="267" spans="9:9" x14ac:dyDescent="0.25">
      <c r="I267" s="40"/>
    </row>
    <row r="268" spans="9:9" x14ac:dyDescent="0.25">
      <c r="I268" s="40"/>
    </row>
    <row r="269" spans="9:9" x14ac:dyDescent="0.25">
      <c r="I269" s="40"/>
    </row>
    <row r="270" spans="9:9" x14ac:dyDescent="0.25">
      <c r="I270" s="40"/>
    </row>
    <row r="271" spans="9:9" x14ac:dyDescent="0.25">
      <c r="I271" s="40"/>
    </row>
    <row r="272" spans="9:9" x14ac:dyDescent="0.25">
      <c r="I272" s="40"/>
    </row>
    <row r="273" spans="9:9" x14ac:dyDescent="0.25">
      <c r="I273" s="40"/>
    </row>
    <row r="274" spans="9:9" x14ac:dyDescent="0.25">
      <c r="I274" s="40"/>
    </row>
    <row r="275" spans="9:9" x14ac:dyDescent="0.25">
      <c r="I275" s="40"/>
    </row>
    <row r="276" spans="9:9" x14ac:dyDescent="0.25">
      <c r="I276" s="40"/>
    </row>
    <row r="277" spans="9:9" x14ac:dyDescent="0.25">
      <c r="I277" s="40"/>
    </row>
    <row r="278" spans="9:9" x14ac:dyDescent="0.25">
      <c r="I278" s="40"/>
    </row>
    <row r="279" spans="9:9" x14ac:dyDescent="0.25">
      <c r="I279" s="40"/>
    </row>
    <row r="280" spans="9:9" x14ac:dyDescent="0.25">
      <c r="I280" s="40"/>
    </row>
    <row r="281" spans="9:9" x14ac:dyDescent="0.25">
      <c r="I281" s="40"/>
    </row>
    <row r="282" spans="9:9" x14ac:dyDescent="0.25">
      <c r="I282" s="40"/>
    </row>
    <row r="283" spans="9:9" x14ac:dyDescent="0.25">
      <c r="I283" s="40"/>
    </row>
    <row r="284" spans="9:9" x14ac:dyDescent="0.25">
      <c r="I284" s="40"/>
    </row>
    <row r="285" spans="9:9" x14ac:dyDescent="0.25">
      <c r="I285" s="40"/>
    </row>
    <row r="286" spans="9:9" x14ac:dyDescent="0.25">
      <c r="I286" s="40"/>
    </row>
    <row r="287" spans="9:9" x14ac:dyDescent="0.25">
      <c r="I287" s="40"/>
    </row>
    <row r="288" spans="9:9" x14ac:dyDescent="0.25">
      <c r="I288" s="40"/>
    </row>
    <row r="289" spans="9:9" x14ac:dyDescent="0.25">
      <c r="I289" s="40"/>
    </row>
    <row r="290" spans="9:9" x14ac:dyDescent="0.25">
      <c r="I290" s="40"/>
    </row>
    <row r="291" spans="9:9" x14ac:dyDescent="0.25">
      <c r="I291" s="40"/>
    </row>
    <row r="292" spans="9:9" x14ac:dyDescent="0.25">
      <c r="I292" s="40"/>
    </row>
    <row r="293" spans="9:9" x14ac:dyDescent="0.25">
      <c r="I293" s="40"/>
    </row>
    <row r="294" spans="9:9" x14ac:dyDescent="0.25">
      <c r="I294" s="40"/>
    </row>
    <row r="295" spans="9:9" x14ac:dyDescent="0.25">
      <c r="I295" s="40"/>
    </row>
    <row r="296" spans="9:9" x14ac:dyDescent="0.25">
      <c r="I296" s="40"/>
    </row>
    <row r="297" spans="9:9" x14ac:dyDescent="0.25">
      <c r="I297" s="40"/>
    </row>
    <row r="298" spans="9:9" x14ac:dyDescent="0.25">
      <c r="I298" s="40"/>
    </row>
    <row r="299" spans="9:9" x14ac:dyDescent="0.25">
      <c r="I299" s="40"/>
    </row>
    <row r="300" spans="9:9" x14ac:dyDescent="0.25">
      <c r="I300" s="40"/>
    </row>
    <row r="301" spans="9:9" x14ac:dyDescent="0.25">
      <c r="I301" s="40"/>
    </row>
    <row r="302" spans="9:9" x14ac:dyDescent="0.25">
      <c r="I302" s="40"/>
    </row>
    <row r="303" spans="9:9" x14ac:dyDescent="0.25">
      <c r="I303" s="40"/>
    </row>
    <row r="304" spans="9:9" x14ac:dyDescent="0.25">
      <c r="I304" s="40"/>
    </row>
    <row r="305" spans="9:9" x14ac:dyDescent="0.25">
      <c r="I305" s="40"/>
    </row>
    <row r="306" spans="9:9" x14ac:dyDescent="0.25">
      <c r="I306" s="40"/>
    </row>
    <row r="307" spans="9:9" x14ac:dyDescent="0.25">
      <c r="I307" s="40"/>
    </row>
    <row r="308" spans="9:9" x14ac:dyDescent="0.25">
      <c r="I308" s="40"/>
    </row>
    <row r="309" spans="9:9" x14ac:dyDescent="0.25">
      <c r="I309" s="40"/>
    </row>
    <row r="310" spans="9:9" x14ac:dyDescent="0.25">
      <c r="I310" s="40"/>
    </row>
    <row r="311" spans="9:9" x14ac:dyDescent="0.25">
      <c r="I311" s="40"/>
    </row>
    <row r="312" spans="9:9" x14ac:dyDescent="0.25">
      <c r="I312" s="40"/>
    </row>
    <row r="313" spans="9:9" x14ac:dyDescent="0.25">
      <c r="I313" s="40"/>
    </row>
    <row r="314" spans="9:9" x14ac:dyDescent="0.25">
      <c r="I314" s="40"/>
    </row>
    <row r="315" spans="9:9" x14ac:dyDescent="0.25">
      <c r="I315" s="40"/>
    </row>
    <row r="316" spans="9:9" x14ac:dyDescent="0.25">
      <c r="I316" s="40"/>
    </row>
    <row r="317" spans="9:9" x14ac:dyDescent="0.25">
      <c r="I317" s="40"/>
    </row>
    <row r="318" spans="9:9" x14ac:dyDescent="0.25">
      <c r="I318" s="40"/>
    </row>
    <row r="319" spans="9:9" x14ac:dyDescent="0.25">
      <c r="I319" s="40"/>
    </row>
    <row r="320" spans="9:9" x14ac:dyDescent="0.25">
      <c r="I320" s="40"/>
    </row>
    <row r="321" spans="9:9" x14ac:dyDescent="0.25">
      <c r="I321" s="40"/>
    </row>
    <row r="322" spans="9:9" x14ac:dyDescent="0.25">
      <c r="I322" s="40"/>
    </row>
    <row r="323" spans="9:9" x14ac:dyDescent="0.25">
      <c r="I323" s="40"/>
    </row>
    <row r="324" spans="9:9" x14ac:dyDescent="0.25">
      <c r="I324" s="40"/>
    </row>
    <row r="325" spans="9:9" x14ac:dyDescent="0.25">
      <c r="I325" s="40"/>
    </row>
    <row r="326" spans="9:9" x14ac:dyDescent="0.25">
      <c r="I326" s="40"/>
    </row>
    <row r="327" spans="9:9" x14ac:dyDescent="0.25">
      <c r="I327" s="40"/>
    </row>
    <row r="328" spans="9:9" x14ac:dyDescent="0.25">
      <c r="I328" s="40"/>
    </row>
    <row r="329" spans="9:9" x14ac:dyDescent="0.25">
      <c r="I329" s="40"/>
    </row>
    <row r="330" spans="9:9" x14ac:dyDescent="0.25">
      <c r="I330" s="40"/>
    </row>
    <row r="331" spans="9:9" x14ac:dyDescent="0.25">
      <c r="I331" s="40"/>
    </row>
    <row r="332" spans="9:9" x14ac:dyDescent="0.25">
      <c r="I332" s="40"/>
    </row>
    <row r="333" spans="9:9" x14ac:dyDescent="0.25">
      <c r="I333" s="40"/>
    </row>
    <row r="334" spans="9:9" x14ac:dyDescent="0.25">
      <c r="I334" s="40"/>
    </row>
    <row r="335" spans="9:9" x14ac:dyDescent="0.25">
      <c r="I335" s="40"/>
    </row>
    <row r="336" spans="9:9" x14ac:dyDescent="0.25">
      <c r="I336" s="40"/>
    </row>
    <row r="337" spans="9:9" x14ac:dyDescent="0.25">
      <c r="I337" s="40"/>
    </row>
    <row r="338" spans="9:9" x14ac:dyDescent="0.25">
      <c r="I338" s="40"/>
    </row>
    <row r="339" spans="9:9" x14ac:dyDescent="0.25">
      <c r="I339" s="40"/>
    </row>
    <row r="340" spans="9:9" x14ac:dyDescent="0.25">
      <c r="I340" s="40"/>
    </row>
    <row r="341" spans="9:9" x14ac:dyDescent="0.25">
      <c r="I341" s="40"/>
    </row>
    <row r="342" spans="9:9" x14ac:dyDescent="0.25">
      <c r="I342" s="40"/>
    </row>
    <row r="343" spans="9:9" x14ac:dyDescent="0.25">
      <c r="I343" s="40"/>
    </row>
    <row r="344" spans="9:9" x14ac:dyDescent="0.25">
      <c r="I344" s="40"/>
    </row>
    <row r="345" spans="9:9" x14ac:dyDescent="0.25">
      <c r="I345" s="40"/>
    </row>
    <row r="346" spans="9:9" x14ac:dyDescent="0.25">
      <c r="I346" s="40"/>
    </row>
    <row r="347" spans="9:9" x14ac:dyDescent="0.25">
      <c r="I347" s="40"/>
    </row>
    <row r="348" spans="9:9" x14ac:dyDescent="0.25">
      <c r="I348" s="40"/>
    </row>
    <row r="349" spans="9:9" x14ac:dyDescent="0.25">
      <c r="I349" s="40"/>
    </row>
    <row r="350" spans="9:9" x14ac:dyDescent="0.25">
      <c r="I350" s="40"/>
    </row>
    <row r="351" spans="9:9" x14ac:dyDescent="0.25">
      <c r="I351" s="40"/>
    </row>
    <row r="352" spans="9:9" x14ac:dyDescent="0.25">
      <c r="I352" s="40"/>
    </row>
    <row r="353" spans="9:9" x14ac:dyDescent="0.25">
      <c r="I353" s="40"/>
    </row>
    <row r="354" spans="9:9" x14ac:dyDescent="0.25">
      <c r="I354" s="40"/>
    </row>
    <row r="355" spans="9:9" x14ac:dyDescent="0.25">
      <c r="I355" s="40"/>
    </row>
    <row r="356" spans="9:9" x14ac:dyDescent="0.25">
      <c r="I356" s="40"/>
    </row>
    <row r="357" spans="9:9" x14ac:dyDescent="0.25">
      <c r="I357" s="40"/>
    </row>
    <row r="358" spans="9:9" x14ac:dyDescent="0.25">
      <c r="I358" s="40"/>
    </row>
    <row r="359" spans="9:9" x14ac:dyDescent="0.25">
      <c r="I359" s="40"/>
    </row>
    <row r="360" spans="9:9" x14ac:dyDescent="0.25">
      <c r="I360" s="40"/>
    </row>
    <row r="361" spans="9:9" x14ac:dyDescent="0.25">
      <c r="I361" s="40"/>
    </row>
    <row r="362" spans="9:9" x14ac:dyDescent="0.25">
      <c r="I362" s="40"/>
    </row>
    <row r="363" spans="9:9" x14ac:dyDescent="0.25">
      <c r="I363" s="40"/>
    </row>
    <row r="364" spans="9:9" x14ac:dyDescent="0.25">
      <c r="I364" s="40"/>
    </row>
    <row r="365" spans="9:9" x14ac:dyDescent="0.25">
      <c r="I365" s="40"/>
    </row>
    <row r="366" spans="9:9" x14ac:dyDescent="0.25">
      <c r="I366" s="40"/>
    </row>
    <row r="367" spans="9:9" x14ac:dyDescent="0.25">
      <c r="I367" s="40"/>
    </row>
    <row r="368" spans="9:9" x14ac:dyDescent="0.25">
      <c r="I368" s="40"/>
    </row>
    <row r="369" spans="9:9" x14ac:dyDescent="0.25">
      <c r="I369" s="40"/>
    </row>
    <row r="370" spans="9:9" x14ac:dyDescent="0.25">
      <c r="I370" s="40"/>
    </row>
    <row r="371" spans="9:9" x14ac:dyDescent="0.25">
      <c r="I371" s="40"/>
    </row>
    <row r="372" spans="9:9" x14ac:dyDescent="0.25">
      <c r="I372" s="40"/>
    </row>
    <row r="373" spans="9:9" x14ac:dyDescent="0.25">
      <c r="I373" s="40"/>
    </row>
    <row r="374" spans="9:9" x14ac:dyDescent="0.25">
      <c r="I374" s="40"/>
    </row>
    <row r="375" spans="9:9" x14ac:dyDescent="0.25">
      <c r="I375" s="40"/>
    </row>
    <row r="376" spans="9:9" x14ac:dyDescent="0.25">
      <c r="I376" s="40"/>
    </row>
    <row r="377" spans="9:9" x14ac:dyDescent="0.25">
      <c r="I377" s="40"/>
    </row>
    <row r="378" spans="9:9" x14ac:dyDescent="0.25">
      <c r="I378" s="40"/>
    </row>
    <row r="379" spans="9:9" x14ac:dyDescent="0.25">
      <c r="I379" s="40"/>
    </row>
    <row r="380" spans="9:9" x14ac:dyDescent="0.25">
      <c r="I380" s="40"/>
    </row>
    <row r="381" spans="9:9" x14ac:dyDescent="0.25">
      <c r="I381" s="40"/>
    </row>
    <row r="382" spans="9:9" x14ac:dyDescent="0.25">
      <c r="I382" s="40"/>
    </row>
    <row r="383" spans="9:9" x14ac:dyDescent="0.25">
      <c r="I383" s="40"/>
    </row>
    <row r="384" spans="9:9" x14ac:dyDescent="0.25">
      <c r="I384" s="40"/>
    </row>
    <row r="385" spans="9:9" x14ac:dyDescent="0.25">
      <c r="I385" s="40"/>
    </row>
    <row r="386" spans="9:9" x14ac:dyDescent="0.25">
      <c r="I386" s="40"/>
    </row>
    <row r="387" spans="9:9" x14ac:dyDescent="0.25">
      <c r="I387" s="40"/>
    </row>
    <row r="388" spans="9:9" x14ac:dyDescent="0.25">
      <c r="I388" s="40"/>
    </row>
    <row r="389" spans="9:9" x14ac:dyDescent="0.25">
      <c r="I389" s="40"/>
    </row>
    <row r="390" spans="9:9" x14ac:dyDescent="0.25">
      <c r="I390" s="40"/>
    </row>
    <row r="391" spans="9:9" x14ac:dyDescent="0.25">
      <c r="I391" s="40"/>
    </row>
    <row r="392" spans="9:9" x14ac:dyDescent="0.25">
      <c r="I392" s="40"/>
    </row>
    <row r="393" spans="9:9" x14ac:dyDescent="0.25">
      <c r="I393" s="40"/>
    </row>
    <row r="394" spans="9:9" x14ac:dyDescent="0.25">
      <c r="I394" s="40"/>
    </row>
    <row r="395" spans="9:9" x14ac:dyDescent="0.25">
      <c r="I395" s="40"/>
    </row>
    <row r="396" spans="9:9" x14ac:dyDescent="0.25">
      <c r="I396" s="40"/>
    </row>
    <row r="397" spans="9:9" x14ac:dyDescent="0.25">
      <c r="I397" s="40"/>
    </row>
    <row r="398" spans="9:9" x14ac:dyDescent="0.25">
      <c r="I398" s="40"/>
    </row>
    <row r="399" spans="9:9" x14ac:dyDescent="0.25">
      <c r="I399" s="40"/>
    </row>
    <row r="400" spans="9:9" x14ac:dyDescent="0.25">
      <c r="I400" s="40"/>
    </row>
    <row r="401" spans="9:9" x14ac:dyDescent="0.25">
      <c r="I401" s="40"/>
    </row>
    <row r="402" spans="9:9" x14ac:dyDescent="0.25">
      <c r="I402" s="40"/>
    </row>
    <row r="403" spans="9:9" x14ac:dyDescent="0.25">
      <c r="I403" s="40"/>
    </row>
    <row r="404" spans="9:9" x14ac:dyDescent="0.25">
      <c r="I404" s="40"/>
    </row>
    <row r="405" spans="9:9" x14ac:dyDescent="0.25">
      <c r="I405" s="40"/>
    </row>
    <row r="406" spans="9:9" x14ac:dyDescent="0.25">
      <c r="I406" s="40"/>
    </row>
    <row r="407" spans="9:9" x14ac:dyDescent="0.25">
      <c r="I407" s="40"/>
    </row>
    <row r="408" spans="9:9" x14ac:dyDescent="0.25">
      <c r="I408" s="40"/>
    </row>
    <row r="409" spans="9:9" x14ac:dyDescent="0.25">
      <c r="I409" s="40"/>
    </row>
    <row r="410" spans="9:9" x14ac:dyDescent="0.25">
      <c r="I410" s="40"/>
    </row>
    <row r="411" spans="9:9" x14ac:dyDescent="0.25">
      <c r="I411" s="40"/>
    </row>
    <row r="412" spans="9:9" x14ac:dyDescent="0.25">
      <c r="I412" s="40"/>
    </row>
    <row r="413" spans="9:9" x14ac:dyDescent="0.25">
      <c r="I413" s="40"/>
    </row>
    <row r="414" spans="9:9" x14ac:dyDescent="0.25">
      <c r="I414" s="40"/>
    </row>
    <row r="415" spans="9:9" x14ac:dyDescent="0.25">
      <c r="I415" s="40"/>
    </row>
    <row r="416" spans="9:9" x14ac:dyDescent="0.25">
      <c r="I416" s="40"/>
    </row>
    <row r="417" spans="9:9" x14ac:dyDescent="0.25">
      <c r="I417" s="40"/>
    </row>
    <row r="418" spans="9:9" x14ac:dyDescent="0.25">
      <c r="I418" s="40"/>
    </row>
    <row r="419" spans="9:9" x14ac:dyDescent="0.25">
      <c r="I419" s="40"/>
    </row>
    <row r="420" spans="9:9" x14ac:dyDescent="0.25">
      <c r="I420" s="40"/>
    </row>
    <row r="421" spans="9:9" x14ac:dyDescent="0.25">
      <c r="I421" s="40"/>
    </row>
    <row r="422" spans="9:9" x14ac:dyDescent="0.25">
      <c r="I422" s="40"/>
    </row>
    <row r="423" spans="9:9" x14ac:dyDescent="0.25">
      <c r="I423" s="40"/>
    </row>
    <row r="424" spans="9:9" x14ac:dyDescent="0.25">
      <c r="I424" s="40"/>
    </row>
    <row r="425" spans="9:9" x14ac:dyDescent="0.25">
      <c r="I425" s="40"/>
    </row>
    <row r="426" spans="9:9" x14ac:dyDescent="0.25">
      <c r="I426" s="40"/>
    </row>
    <row r="427" spans="9:9" x14ac:dyDescent="0.25">
      <c r="I427" s="40"/>
    </row>
    <row r="428" spans="9:9" x14ac:dyDescent="0.25">
      <c r="I428" s="40"/>
    </row>
    <row r="429" spans="9:9" x14ac:dyDescent="0.25">
      <c r="I429" s="40"/>
    </row>
    <row r="430" spans="9:9" x14ac:dyDescent="0.25">
      <c r="I430" s="40"/>
    </row>
    <row r="431" spans="9:9" x14ac:dyDescent="0.25">
      <c r="I431" s="40"/>
    </row>
    <row r="432" spans="9:9" x14ac:dyDescent="0.25">
      <c r="I432" s="40"/>
    </row>
    <row r="433" spans="9:9" x14ac:dyDescent="0.25">
      <c r="I433" s="40"/>
    </row>
    <row r="434" spans="9:9" x14ac:dyDescent="0.25">
      <c r="I434" s="40"/>
    </row>
    <row r="435" spans="9:9" x14ac:dyDescent="0.25">
      <c r="I435" s="40"/>
    </row>
    <row r="436" spans="9:9" x14ac:dyDescent="0.25">
      <c r="I436" s="40"/>
    </row>
    <row r="437" spans="9:9" x14ac:dyDescent="0.25">
      <c r="I437" s="40"/>
    </row>
    <row r="438" spans="9:9" x14ac:dyDescent="0.25">
      <c r="I438" s="40"/>
    </row>
    <row r="439" spans="9:9" x14ac:dyDescent="0.25">
      <c r="I439" s="40"/>
    </row>
    <row r="440" spans="9:9" x14ac:dyDescent="0.25">
      <c r="I440" s="40"/>
    </row>
    <row r="441" spans="9:9" x14ac:dyDescent="0.25">
      <c r="I441" s="40"/>
    </row>
    <row r="442" spans="9:9" x14ac:dyDescent="0.25">
      <c r="I442" s="40"/>
    </row>
    <row r="443" spans="9:9" x14ac:dyDescent="0.25">
      <c r="I443" s="40"/>
    </row>
    <row r="444" spans="9:9" x14ac:dyDescent="0.25">
      <c r="I444" s="40"/>
    </row>
    <row r="445" spans="9:9" x14ac:dyDescent="0.25">
      <c r="I445" s="40"/>
    </row>
    <row r="446" spans="9:9" x14ac:dyDescent="0.25">
      <c r="I446" s="40"/>
    </row>
    <row r="447" spans="9:9" x14ac:dyDescent="0.25">
      <c r="I447" s="40"/>
    </row>
    <row r="448" spans="9:9" x14ac:dyDescent="0.25">
      <c r="I448" s="40"/>
    </row>
    <row r="449" spans="9:9" x14ac:dyDescent="0.25">
      <c r="I449" s="40"/>
    </row>
    <row r="450" spans="9:9" x14ac:dyDescent="0.25">
      <c r="I450" s="40"/>
    </row>
    <row r="451" spans="9:9" x14ac:dyDescent="0.25">
      <c r="I451" s="40"/>
    </row>
    <row r="452" spans="9:9" x14ac:dyDescent="0.25">
      <c r="I452" s="40"/>
    </row>
    <row r="453" spans="9:9" x14ac:dyDescent="0.25">
      <c r="I453" s="40"/>
    </row>
    <row r="454" spans="9:9" x14ac:dyDescent="0.25">
      <c r="I454" s="40"/>
    </row>
    <row r="455" spans="9:9" x14ac:dyDescent="0.25">
      <c r="I455" s="40"/>
    </row>
    <row r="456" spans="9:9" x14ac:dyDescent="0.25">
      <c r="I456" s="40"/>
    </row>
    <row r="457" spans="9:9" x14ac:dyDescent="0.25">
      <c r="I457" s="40"/>
    </row>
    <row r="458" spans="9:9" x14ac:dyDescent="0.25">
      <c r="I458" s="40"/>
    </row>
    <row r="459" spans="9:9" x14ac:dyDescent="0.25">
      <c r="I459" s="40"/>
    </row>
    <row r="460" spans="9:9" x14ac:dyDescent="0.25">
      <c r="I460" s="40"/>
    </row>
    <row r="461" spans="9:9" x14ac:dyDescent="0.25">
      <c r="I461" s="40"/>
    </row>
    <row r="462" spans="9:9" x14ac:dyDescent="0.25">
      <c r="I462" s="40"/>
    </row>
    <row r="463" spans="9:9" x14ac:dyDescent="0.25">
      <c r="I463" s="40"/>
    </row>
    <row r="464" spans="9:9" x14ac:dyDescent="0.25">
      <c r="I464" s="40"/>
    </row>
    <row r="465" spans="9:9" x14ac:dyDescent="0.25">
      <c r="I465" s="40"/>
    </row>
    <row r="466" spans="9:9" x14ac:dyDescent="0.25">
      <c r="I466" s="40"/>
    </row>
    <row r="467" spans="9:9" x14ac:dyDescent="0.25">
      <c r="I467" s="40"/>
    </row>
    <row r="468" spans="9:9" x14ac:dyDescent="0.25">
      <c r="I468" s="40"/>
    </row>
    <row r="469" spans="9:9" x14ac:dyDescent="0.25">
      <c r="I469" s="40"/>
    </row>
    <row r="470" spans="9:9" x14ac:dyDescent="0.25">
      <c r="I470" s="40"/>
    </row>
    <row r="471" spans="9:9" x14ac:dyDescent="0.25">
      <c r="I471" s="40"/>
    </row>
    <row r="472" spans="9:9" x14ac:dyDescent="0.25">
      <c r="I472" s="40"/>
    </row>
    <row r="473" spans="9:9" x14ac:dyDescent="0.25">
      <c r="I473" s="40"/>
    </row>
    <row r="474" spans="9:9" x14ac:dyDescent="0.25">
      <c r="I474" s="40"/>
    </row>
    <row r="475" spans="9:9" x14ac:dyDescent="0.25">
      <c r="I475" s="40"/>
    </row>
    <row r="476" spans="9:9" x14ac:dyDescent="0.25">
      <c r="I476" s="40"/>
    </row>
    <row r="477" spans="9:9" x14ac:dyDescent="0.25">
      <c r="I477" s="40"/>
    </row>
    <row r="478" spans="9:9" x14ac:dyDescent="0.25">
      <c r="I478" s="40"/>
    </row>
    <row r="479" spans="9:9" x14ac:dyDescent="0.25">
      <c r="I479" s="40"/>
    </row>
    <row r="480" spans="9:9" x14ac:dyDescent="0.25">
      <c r="I480" s="40"/>
    </row>
    <row r="481" spans="9:9" x14ac:dyDescent="0.25">
      <c r="I481" s="40"/>
    </row>
    <row r="482" spans="9:9" x14ac:dyDescent="0.25">
      <c r="I482" s="40"/>
    </row>
    <row r="483" spans="9:9" x14ac:dyDescent="0.25">
      <c r="I483" s="40"/>
    </row>
    <row r="484" spans="9:9" x14ac:dyDescent="0.25">
      <c r="I484" s="40"/>
    </row>
    <row r="485" spans="9:9" x14ac:dyDescent="0.25">
      <c r="I485" s="40"/>
    </row>
    <row r="486" spans="9:9" x14ac:dyDescent="0.25">
      <c r="I486" s="40"/>
    </row>
    <row r="487" spans="9:9" x14ac:dyDescent="0.25">
      <c r="I487" s="40"/>
    </row>
    <row r="488" spans="9:9" x14ac:dyDescent="0.25">
      <c r="I488" s="40"/>
    </row>
    <row r="489" spans="9:9" x14ac:dyDescent="0.25">
      <c r="I489" s="40"/>
    </row>
    <row r="490" spans="9:9" x14ac:dyDescent="0.25">
      <c r="I490" s="40"/>
    </row>
    <row r="491" spans="9:9" x14ac:dyDescent="0.25">
      <c r="I491" s="40"/>
    </row>
    <row r="492" spans="9:9" x14ac:dyDescent="0.25">
      <c r="I492" s="40"/>
    </row>
    <row r="493" spans="9:9" x14ac:dyDescent="0.25">
      <c r="I493" s="40"/>
    </row>
    <row r="494" spans="9:9" x14ac:dyDescent="0.25">
      <c r="I494" s="40"/>
    </row>
    <row r="495" spans="9:9" x14ac:dyDescent="0.25">
      <c r="I495" s="40"/>
    </row>
    <row r="496" spans="9:9" x14ac:dyDescent="0.25">
      <c r="I496" s="40"/>
    </row>
    <row r="497" spans="9:9" x14ac:dyDescent="0.25">
      <c r="I497" s="40"/>
    </row>
    <row r="498" spans="9:9" x14ac:dyDescent="0.25">
      <c r="I498" s="40"/>
    </row>
    <row r="499" spans="9:9" x14ac:dyDescent="0.25">
      <c r="I499" s="40"/>
    </row>
    <row r="500" spans="9:9" x14ac:dyDescent="0.25">
      <c r="I500" s="40"/>
    </row>
    <row r="501" spans="9:9" x14ac:dyDescent="0.25">
      <c r="I501" s="40"/>
    </row>
    <row r="502" spans="9:9" x14ac:dyDescent="0.25">
      <c r="I502" s="40"/>
    </row>
    <row r="503" spans="9:9" x14ac:dyDescent="0.25">
      <c r="I503" s="40"/>
    </row>
    <row r="504" spans="9:9" x14ac:dyDescent="0.25">
      <c r="I504" s="40"/>
    </row>
    <row r="505" spans="9:9" x14ac:dyDescent="0.25">
      <c r="I505" s="40"/>
    </row>
    <row r="506" spans="9:9" x14ac:dyDescent="0.25">
      <c r="I506" s="40"/>
    </row>
    <row r="507" spans="9:9" x14ac:dyDescent="0.25">
      <c r="I507" s="40"/>
    </row>
    <row r="508" spans="9:9" x14ac:dyDescent="0.25">
      <c r="I508" s="40"/>
    </row>
    <row r="509" spans="9:9" x14ac:dyDescent="0.25">
      <c r="I509" s="40"/>
    </row>
    <row r="510" spans="9:9" x14ac:dyDescent="0.25">
      <c r="I510" s="40"/>
    </row>
    <row r="511" spans="9:9" x14ac:dyDescent="0.25">
      <c r="I511" s="40"/>
    </row>
    <row r="512" spans="9:9" x14ac:dyDescent="0.25">
      <c r="I512" s="40"/>
    </row>
    <row r="513" spans="9:9" x14ac:dyDescent="0.25">
      <c r="I513" s="40"/>
    </row>
    <row r="514" spans="9:9" x14ac:dyDescent="0.25">
      <c r="I514" s="40"/>
    </row>
    <row r="515" spans="9:9" x14ac:dyDescent="0.25">
      <c r="I515" s="40"/>
    </row>
    <row r="516" spans="9:9" x14ac:dyDescent="0.25">
      <c r="I516" s="40"/>
    </row>
    <row r="517" spans="9:9" x14ac:dyDescent="0.25">
      <c r="I517" s="40"/>
    </row>
    <row r="518" spans="9:9" x14ac:dyDescent="0.25">
      <c r="I518" s="40"/>
    </row>
    <row r="519" spans="9:9" x14ac:dyDescent="0.25">
      <c r="I519" s="40"/>
    </row>
    <row r="520" spans="9:9" x14ac:dyDescent="0.25">
      <c r="I520" s="40"/>
    </row>
    <row r="521" spans="9:9" x14ac:dyDescent="0.25">
      <c r="I521" s="40"/>
    </row>
    <row r="522" spans="9:9" x14ac:dyDescent="0.25">
      <c r="I522" s="40"/>
    </row>
    <row r="523" spans="9:9" x14ac:dyDescent="0.25">
      <c r="I523" s="40"/>
    </row>
    <row r="524" spans="9:9" x14ac:dyDescent="0.25">
      <c r="I524" s="40"/>
    </row>
    <row r="525" spans="9:9" x14ac:dyDescent="0.25">
      <c r="I525" s="40"/>
    </row>
    <row r="526" spans="9:9" x14ac:dyDescent="0.25">
      <c r="I526" s="40"/>
    </row>
    <row r="527" spans="9:9" x14ac:dyDescent="0.25">
      <c r="I527" s="40"/>
    </row>
    <row r="528" spans="9:9" x14ac:dyDescent="0.25">
      <c r="I528" s="40"/>
    </row>
    <row r="529" spans="9:9" x14ac:dyDescent="0.25">
      <c r="I529" s="40"/>
    </row>
    <row r="530" spans="9:9" x14ac:dyDescent="0.25">
      <c r="I530" s="40"/>
    </row>
    <row r="531" spans="9:9" x14ac:dyDescent="0.25">
      <c r="I531" s="40"/>
    </row>
    <row r="532" spans="9:9" x14ac:dyDescent="0.25">
      <c r="I532" s="40"/>
    </row>
    <row r="533" spans="9:9" x14ac:dyDescent="0.25">
      <c r="I533" s="40"/>
    </row>
    <row r="534" spans="9:9" x14ac:dyDescent="0.25">
      <c r="I534" s="40"/>
    </row>
    <row r="535" spans="9:9" x14ac:dyDescent="0.25">
      <c r="I535" s="40"/>
    </row>
    <row r="536" spans="9:9" x14ac:dyDescent="0.25">
      <c r="I536" s="40"/>
    </row>
    <row r="537" spans="9:9" x14ac:dyDescent="0.25">
      <c r="I537" s="40"/>
    </row>
    <row r="538" spans="9:9" x14ac:dyDescent="0.25">
      <c r="I538" s="40"/>
    </row>
    <row r="539" spans="9:9" x14ac:dyDescent="0.25">
      <c r="I539" s="40"/>
    </row>
    <row r="540" spans="9:9" x14ac:dyDescent="0.25">
      <c r="I540" s="40"/>
    </row>
    <row r="541" spans="9:9" x14ac:dyDescent="0.25">
      <c r="I541" s="40"/>
    </row>
    <row r="542" spans="9:9" x14ac:dyDescent="0.25">
      <c r="I542" s="40"/>
    </row>
    <row r="543" spans="9:9" x14ac:dyDescent="0.25">
      <c r="I543" s="40"/>
    </row>
    <row r="544" spans="9:9" x14ac:dyDescent="0.25">
      <c r="I544" s="40"/>
    </row>
    <row r="545" spans="9:9" x14ac:dyDescent="0.25">
      <c r="I545" s="40"/>
    </row>
    <row r="546" spans="9:9" x14ac:dyDescent="0.25">
      <c r="I546" s="40"/>
    </row>
    <row r="547" spans="9:9" x14ac:dyDescent="0.25">
      <c r="I547" s="40"/>
    </row>
    <row r="548" spans="9:9" x14ac:dyDescent="0.25">
      <c r="I548" s="40"/>
    </row>
    <row r="549" spans="9:9" x14ac:dyDescent="0.25">
      <c r="I549" s="40"/>
    </row>
    <row r="550" spans="9:9" x14ac:dyDescent="0.25">
      <c r="I550" s="40"/>
    </row>
    <row r="551" spans="9:9" x14ac:dyDescent="0.25">
      <c r="I551" s="40"/>
    </row>
    <row r="552" spans="9:9" x14ac:dyDescent="0.25">
      <c r="I552" s="40"/>
    </row>
    <row r="553" spans="9:9" x14ac:dyDescent="0.25">
      <c r="I553" s="40"/>
    </row>
    <row r="554" spans="9:9" x14ac:dyDescent="0.25">
      <c r="I554" s="40"/>
    </row>
    <row r="555" spans="9:9" x14ac:dyDescent="0.25">
      <c r="I555" s="40"/>
    </row>
    <row r="556" spans="9:9" x14ac:dyDescent="0.25">
      <c r="I556" s="40"/>
    </row>
    <row r="557" spans="9:9" x14ac:dyDescent="0.25">
      <c r="I557" s="40"/>
    </row>
    <row r="558" spans="9:9" x14ac:dyDescent="0.25">
      <c r="I558" s="40"/>
    </row>
    <row r="559" spans="9:9" x14ac:dyDescent="0.25">
      <c r="I559" s="40"/>
    </row>
    <row r="560" spans="9:9" x14ac:dyDescent="0.25">
      <c r="I560" s="40"/>
    </row>
    <row r="561" spans="9:9" x14ac:dyDescent="0.25">
      <c r="I561" s="40"/>
    </row>
    <row r="562" spans="9:9" x14ac:dyDescent="0.25">
      <c r="I562" s="40"/>
    </row>
    <row r="563" spans="9:9" x14ac:dyDescent="0.25">
      <c r="I563" s="40"/>
    </row>
    <row r="564" spans="9:9" x14ac:dyDescent="0.25">
      <c r="I564" s="40"/>
    </row>
    <row r="565" spans="9:9" x14ac:dyDescent="0.25">
      <c r="I565" s="40"/>
    </row>
    <row r="566" spans="9:9" x14ac:dyDescent="0.25">
      <c r="I566" s="40"/>
    </row>
    <row r="567" spans="9:9" x14ac:dyDescent="0.25">
      <c r="I567" s="40"/>
    </row>
    <row r="568" spans="9:9" x14ac:dyDescent="0.25">
      <c r="I568" s="40"/>
    </row>
    <row r="569" spans="9:9" x14ac:dyDescent="0.25">
      <c r="I569" s="40"/>
    </row>
    <row r="570" spans="9:9" x14ac:dyDescent="0.25">
      <c r="I570" s="40"/>
    </row>
    <row r="571" spans="9:9" x14ac:dyDescent="0.25">
      <c r="I571" s="40"/>
    </row>
    <row r="572" spans="9:9" x14ac:dyDescent="0.25">
      <c r="I572" s="40"/>
    </row>
    <row r="573" spans="9:9" x14ac:dyDescent="0.25">
      <c r="I573" s="40"/>
    </row>
    <row r="574" spans="9:9" x14ac:dyDescent="0.25">
      <c r="I574" s="40"/>
    </row>
    <row r="575" spans="9:9" x14ac:dyDescent="0.25">
      <c r="I575" s="40"/>
    </row>
    <row r="576" spans="9:9" x14ac:dyDescent="0.25">
      <c r="I576" s="40"/>
    </row>
    <row r="577" spans="9:9" x14ac:dyDescent="0.25">
      <c r="I577" s="40"/>
    </row>
    <row r="578" spans="9:9" x14ac:dyDescent="0.25">
      <c r="I578" s="40"/>
    </row>
    <row r="579" spans="9:9" x14ac:dyDescent="0.25">
      <c r="I579" s="40"/>
    </row>
    <row r="580" spans="9:9" x14ac:dyDescent="0.25">
      <c r="I580" s="40"/>
    </row>
    <row r="581" spans="9:9" x14ac:dyDescent="0.25">
      <c r="I581" s="40"/>
    </row>
    <row r="582" spans="9:9" x14ac:dyDescent="0.25">
      <c r="I582" s="40"/>
    </row>
    <row r="583" spans="9:9" x14ac:dyDescent="0.25">
      <c r="I583" s="40"/>
    </row>
    <row r="584" spans="9:9" x14ac:dyDescent="0.25">
      <c r="I584" s="40"/>
    </row>
    <row r="585" spans="9:9" x14ac:dyDescent="0.25">
      <c r="I585" s="40"/>
    </row>
    <row r="586" spans="9:9" x14ac:dyDescent="0.25">
      <c r="I586" s="40"/>
    </row>
    <row r="587" spans="9:9" x14ac:dyDescent="0.25">
      <c r="I587" s="40"/>
    </row>
    <row r="588" spans="9:9" x14ac:dyDescent="0.25">
      <c r="I588" s="40"/>
    </row>
    <row r="589" spans="9:9" x14ac:dyDescent="0.25">
      <c r="I589" s="40"/>
    </row>
    <row r="590" spans="9:9" x14ac:dyDescent="0.25">
      <c r="I590" s="40"/>
    </row>
    <row r="591" spans="9:9" x14ac:dyDescent="0.25">
      <c r="I591" s="40"/>
    </row>
    <row r="592" spans="9:9" x14ac:dyDescent="0.25">
      <c r="I592" s="40"/>
    </row>
    <row r="593" spans="9:9" x14ac:dyDescent="0.25">
      <c r="I593" s="40"/>
    </row>
    <row r="594" spans="9:9" x14ac:dyDescent="0.25">
      <c r="I594" s="40"/>
    </row>
    <row r="595" spans="9:9" x14ac:dyDescent="0.25">
      <c r="I595" s="40"/>
    </row>
    <row r="596" spans="9:9" x14ac:dyDescent="0.25">
      <c r="I596" s="40"/>
    </row>
    <row r="597" spans="9:9" x14ac:dyDescent="0.25">
      <c r="I597" s="40"/>
    </row>
    <row r="598" spans="9:9" x14ac:dyDescent="0.25">
      <c r="I598" s="40"/>
    </row>
    <row r="599" spans="9:9" x14ac:dyDescent="0.25">
      <c r="I599" s="40"/>
    </row>
    <row r="600" spans="9:9" x14ac:dyDescent="0.25">
      <c r="I600" s="40"/>
    </row>
    <row r="601" spans="9:9" x14ac:dyDescent="0.25">
      <c r="I601" s="40"/>
    </row>
    <row r="602" spans="9:9" x14ac:dyDescent="0.25">
      <c r="I602" s="40"/>
    </row>
    <row r="603" spans="9:9" x14ac:dyDescent="0.25">
      <c r="I603" s="40"/>
    </row>
    <row r="604" spans="9:9" x14ac:dyDescent="0.25">
      <c r="I604" s="40"/>
    </row>
    <row r="605" spans="9:9" x14ac:dyDescent="0.25">
      <c r="I605" s="40"/>
    </row>
    <row r="606" spans="9:9" x14ac:dyDescent="0.25">
      <c r="I606" s="40"/>
    </row>
    <row r="607" spans="9:9" x14ac:dyDescent="0.25">
      <c r="I607" s="40"/>
    </row>
    <row r="608" spans="9:9" x14ac:dyDescent="0.25">
      <c r="I608" s="40"/>
    </row>
    <row r="609" spans="9:9" x14ac:dyDescent="0.25">
      <c r="I609" s="40"/>
    </row>
    <row r="610" spans="9:9" x14ac:dyDescent="0.25">
      <c r="I610" s="40"/>
    </row>
    <row r="611" spans="9:9" x14ac:dyDescent="0.25">
      <c r="I611" s="40"/>
    </row>
    <row r="612" spans="9:9" x14ac:dyDescent="0.25">
      <c r="I612" s="40"/>
    </row>
    <row r="613" spans="9:9" x14ac:dyDescent="0.25">
      <c r="I613" s="40"/>
    </row>
    <row r="614" spans="9:9" x14ac:dyDescent="0.25">
      <c r="I614" s="40"/>
    </row>
    <row r="615" spans="9:9" x14ac:dyDescent="0.25">
      <c r="I615" s="40"/>
    </row>
    <row r="616" spans="9:9" x14ac:dyDescent="0.25">
      <c r="I616" s="40"/>
    </row>
    <row r="617" spans="9:9" x14ac:dyDescent="0.25">
      <c r="I617" s="40"/>
    </row>
    <row r="618" spans="9:9" x14ac:dyDescent="0.25">
      <c r="I618" s="40"/>
    </row>
    <row r="619" spans="9:9" x14ac:dyDescent="0.25">
      <c r="I619" s="40"/>
    </row>
    <row r="620" spans="9:9" x14ac:dyDescent="0.25">
      <c r="I620" s="40"/>
    </row>
    <row r="621" spans="9:9" x14ac:dyDescent="0.25">
      <c r="I621" s="40"/>
    </row>
    <row r="622" spans="9:9" x14ac:dyDescent="0.25">
      <c r="I622" s="40"/>
    </row>
    <row r="623" spans="9:9" x14ac:dyDescent="0.25">
      <c r="I623" s="40"/>
    </row>
    <row r="624" spans="9:9" x14ac:dyDescent="0.25">
      <c r="I624" s="40"/>
    </row>
    <row r="625" spans="9:9" x14ac:dyDescent="0.25">
      <c r="I625" s="40"/>
    </row>
    <row r="626" spans="9:9" x14ac:dyDescent="0.25">
      <c r="I626" s="40"/>
    </row>
    <row r="627" spans="9:9" x14ac:dyDescent="0.25">
      <c r="I627" s="40"/>
    </row>
    <row r="628" spans="9:9" x14ac:dyDescent="0.25">
      <c r="I628" s="40"/>
    </row>
    <row r="629" spans="9:9" x14ac:dyDescent="0.25">
      <c r="I629" s="40"/>
    </row>
    <row r="630" spans="9:9" x14ac:dyDescent="0.25">
      <c r="I630" s="40"/>
    </row>
    <row r="631" spans="9:9" x14ac:dyDescent="0.25">
      <c r="I631" s="40"/>
    </row>
    <row r="632" spans="9:9" x14ac:dyDescent="0.25">
      <c r="I632" s="40"/>
    </row>
    <row r="633" spans="9:9" x14ac:dyDescent="0.25">
      <c r="I633" s="40"/>
    </row>
    <row r="634" spans="9:9" x14ac:dyDescent="0.25">
      <c r="I634" s="40"/>
    </row>
    <row r="635" spans="9:9" x14ac:dyDescent="0.25">
      <c r="I635" s="40"/>
    </row>
    <row r="636" spans="9:9" x14ac:dyDescent="0.25">
      <c r="I636" s="40"/>
    </row>
    <row r="637" spans="9:9" x14ac:dyDescent="0.25">
      <c r="I637" s="40"/>
    </row>
    <row r="638" spans="9:9" x14ac:dyDescent="0.25">
      <c r="I638" s="40"/>
    </row>
    <row r="639" spans="9:9" x14ac:dyDescent="0.25">
      <c r="I639" s="40"/>
    </row>
    <row r="640" spans="9:9" x14ac:dyDescent="0.25">
      <c r="I640" s="40"/>
    </row>
    <row r="641" spans="9:9" x14ac:dyDescent="0.25">
      <c r="I641" s="40"/>
    </row>
    <row r="642" spans="9:9" x14ac:dyDescent="0.25">
      <c r="I642" s="40"/>
    </row>
    <row r="643" spans="9:9" x14ac:dyDescent="0.25">
      <c r="I643" s="40"/>
    </row>
    <row r="644" spans="9:9" x14ac:dyDescent="0.25">
      <c r="I644" s="40"/>
    </row>
    <row r="645" spans="9:9" x14ac:dyDescent="0.25">
      <c r="I645" s="40"/>
    </row>
    <row r="646" spans="9:9" x14ac:dyDescent="0.25">
      <c r="I646" s="40"/>
    </row>
    <row r="647" spans="9:9" x14ac:dyDescent="0.25">
      <c r="I647" s="40"/>
    </row>
    <row r="648" spans="9:9" x14ac:dyDescent="0.25">
      <c r="I648" s="40"/>
    </row>
    <row r="649" spans="9:9" x14ac:dyDescent="0.25">
      <c r="I649" s="40"/>
    </row>
    <row r="650" spans="9:9" x14ac:dyDescent="0.25">
      <c r="I650" s="40"/>
    </row>
    <row r="651" spans="9:9" x14ac:dyDescent="0.25">
      <c r="I651" s="40"/>
    </row>
    <row r="652" spans="9:9" x14ac:dyDescent="0.25">
      <c r="I652" s="40"/>
    </row>
    <row r="653" spans="9:9" x14ac:dyDescent="0.25">
      <c r="I653" s="40"/>
    </row>
    <row r="654" spans="9:9" x14ac:dyDescent="0.25">
      <c r="I654" s="40"/>
    </row>
    <row r="655" spans="9:9" x14ac:dyDescent="0.25">
      <c r="I655" s="40"/>
    </row>
    <row r="656" spans="9:9" x14ac:dyDescent="0.25">
      <c r="I656" s="40"/>
    </row>
    <row r="657" spans="9:9" x14ac:dyDescent="0.25">
      <c r="I657" s="40"/>
    </row>
    <row r="658" spans="9:9" x14ac:dyDescent="0.25">
      <c r="I658" s="40"/>
    </row>
    <row r="659" spans="9:9" x14ac:dyDescent="0.25">
      <c r="I659" s="40"/>
    </row>
    <row r="660" spans="9:9" x14ac:dyDescent="0.25">
      <c r="I660" s="40"/>
    </row>
    <row r="661" spans="9:9" x14ac:dyDescent="0.25">
      <c r="I661" s="40"/>
    </row>
    <row r="662" spans="9:9" x14ac:dyDescent="0.25">
      <c r="I662" s="40"/>
    </row>
    <row r="663" spans="9:9" x14ac:dyDescent="0.25">
      <c r="I663" s="40"/>
    </row>
    <row r="664" spans="9:9" x14ac:dyDescent="0.25">
      <c r="I664" s="40"/>
    </row>
    <row r="665" spans="9:9" x14ac:dyDescent="0.25">
      <c r="I665" s="40"/>
    </row>
    <row r="666" spans="9:9" x14ac:dyDescent="0.25">
      <c r="I666" s="40"/>
    </row>
    <row r="667" spans="9:9" x14ac:dyDescent="0.25">
      <c r="I667" s="40"/>
    </row>
    <row r="668" spans="9:9" x14ac:dyDescent="0.25">
      <c r="I668" s="40"/>
    </row>
    <row r="669" spans="9:9" x14ac:dyDescent="0.25">
      <c r="I669" s="40"/>
    </row>
    <row r="670" spans="9:9" x14ac:dyDescent="0.25">
      <c r="I670" s="40"/>
    </row>
    <row r="671" spans="9:9" x14ac:dyDescent="0.25">
      <c r="I671" s="40"/>
    </row>
    <row r="672" spans="9:9" x14ac:dyDescent="0.25">
      <c r="I672" s="40"/>
    </row>
    <row r="673" spans="9:9" x14ac:dyDescent="0.25">
      <c r="I673" s="40"/>
    </row>
    <row r="674" spans="9:9" x14ac:dyDescent="0.25">
      <c r="I674" s="40"/>
    </row>
    <row r="675" spans="9:9" x14ac:dyDescent="0.25">
      <c r="I675" s="40"/>
    </row>
    <row r="676" spans="9:9" x14ac:dyDescent="0.25">
      <c r="I676" s="40"/>
    </row>
    <row r="677" spans="9:9" x14ac:dyDescent="0.25">
      <c r="I677" s="40"/>
    </row>
    <row r="678" spans="9:9" x14ac:dyDescent="0.25">
      <c r="I678" s="40"/>
    </row>
    <row r="679" spans="9:9" x14ac:dyDescent="0.25">
      <c r="I679" s="40"/>
    </row>
    <row r="680" spans="9:9" x14ac:dyDescent="0.25">
      <c r="I680" s="40"/>
    </row>
    <row r="681" spans="9:9" x14ac:dyDescent="0.25">
      <c r="I681" s="40"/>
    </row>
    <row r="682" spans="9:9" x14ac:dyDescent="0.25">
      <c r="I682" s="40"/>
    </row>
    <row r="683" spans="9:9" x14ac:dyDescent="0.25">
      <c r="I683" s="40"/>
    </row>
    <row r="684" spans="9:9" x14ac:dyDescent="0.25">
      <c r="I684" s="40"/>
    </row>
    <row r="685" spans="9:9" x14ac:dyDescent="0.25">
      <c r="I685" s="40"/>
    </row>
    <row r="686" spans="9:9" x14ac:dyDescent="0.25">
      <c r="I686" s="40"/>
    </row>
    <row r="687" spans="9:9" x14ac:dyDescent="0.25">
      <c r="I687" s="40"/>
    </row>
    <row r="688" spans="9:9" x14ac:dyDescent="0.25">
      <c r="I688" s="40"/>
    </row>
    <row r="689" spans="9:9" x14ac:dyDescent="0.25">
      <c r="I689" s="40"/>
    </row>
    <row r="690" spans="9:9" x14ac:dyDescent="0.25">
      <c r="I690" s="40"/>
    </row>
    <row r="691" spans="9:9" x14ac:dyDescent="0.25">
      <c r="I691" s="40"/>
    </row>
    <row r="692" spans="9:9" x14ac:dyDescent="0.25">
      <c r="I692" s="40"/>
    </row>
    <row r="693" spans="9:9" x14ac:dyDescent="0.25">
      <c r="I693" s="40"/>
    </row>
    <row r="694" spans="9:9" x14ac:dyDescent="0.25">
      <c r="I694" s="40"/>
    </row>
    <row r="695" spans="9:9" x14ac:dyDescent="0.25">
      <c r="I695" s="40"/>
    </row>
    <row r="696" spans="9:9" x14ac:dyDescent="0.25">
      <c r="I696" s="40"/>
    </row>
    <row r="697" spans="9:9" x14ac:dyDescent="0.25">
      <c r="I697" s="40"/>
    </row>
    <row r="698" spans="9:9" x14ac:dyDescent="0.25">
      <c r="I698" s="40"/>
    </row>
    <row r="699" spans="9:9" x14ac:dyDescent="0.25">
      <c r="I699" s="40"/>
    </row>
    <row r="700" spans="9:9" x14ac:dyDescent="0.25">
      <c r="I700" s="40"/>
    </row>
    <row r="701" spans="9:9" x14ac:dyDescent="0.25">
      <c r="I701" s="40"/>
    </row>
    <row r="702" spans="9:9" x14ac:dyDescent="0.25">
      <c r="I702" s="40"/>
    </row>
    <row r="703" spans="9:9" x14ac:dyDescent="0.25">
      <c r="I703" s="40"/>
    </row>
    <row r="704" spans="9:9" x14ac:dyDescent="0.25">
      <c r="I704" s="40"/>
    </row>
    <row r="705" spans="9:9" x14ac:dyDescent="0.25">
      <c r="I705" s="40"/>
    </row>
    <row r="706" spans="9:9" x14ac:dyDescent="0.25">
      <c r="I706" s="40"/>
    </row>
    <row r="707" spans="9:9" x14ac:dyDescent="0.25">
      <c r="I707" s="40"/>
    </row>
    <row r="708" spans="9:9" x14ac:dyDescent="0.25">
      <c r="I708" s="40"/>
    </row>
    <row r="709" spans="9:9" x14ac:dyDescent="0.25">
      <c r="I709" s="40"/>
    </row>
    <row r="710" spans="9:9" x14ac:dyDescent="0.25">
      <c r="I710" s="40"/>
    </row>
    <row r="711" spans="9:9" x14ac:dyDescent="0.25">
      <c r="I711" s="40"/>
    </row>
    <row r="712" spans="9:9" x14ac:dyDescent="0.25">
      <c r="I712" s="40"/>
    </row>
    <row r="713" spans="9:9" x14ac:dyDescent="0.25">
      <c r="I713" s="40"/>
    </row>
    <row r="714" spans="9:9" x14ac:dyDescent="0.25">
      <c r="I714" s="40"/>
    </row>
    <row r="715" spans="9:9" x14ac:dyDescent="0.25">
      <c r="I715" s="40"/>
    </row>
    <row r="716" spans="9:9" x14ac:dyDescent="0.25">
      <c r="I716" s="40"/>
    </row>
    <row r="717" spans="9:9" x14ac:dyDescent="0.25">
      <c r="I717" s="40"/>
    </row>
    <row r="718" spans="9:9" x14ac:dyDescent="0.25">
      <c r="I718" s="40"/>
    </row>
    <row r="719" spans="9:9" x14ac:dyDescent="0.25">
      <c r="I719" s="40"/>
    </row>
    <row r="720" spans="9:9" x14ac:dyDescent="0.25">
      <c r="I720" s="40"/>
    </row>
    <row r="721" spans="9:9" x14ac:dyDescent="0.25">
      <c r="I721" s="40"/>
    </row>
    <row r="722" spans="9:9" x14ac:dyDescent="0.25">
      <c r="I722" s="40"/>
    </row>
    <row r="723" spans="9:9" x14ac:dyDescent="0.25">
      <c r="I723" s="40"/>
    </row>
    <row r="724" spans="9:9" x14ac:dyDescent="0.25">
      <c r="I724" s="40"/>
    </row>
    <row r="725" spans="9:9" x14ac:dyDescent="0.25">
      <c r="I725" s="40"/>
    </row>
    <row r="726" spans="9:9" x14ac:dyDescent="0.25">
      <c r="I726" s="40"/>
    </row>
    <row r="727" spans="9:9" x14ac:dyDescent="0.25">
      <c r="I727" s="40"/>
    </row>
    <row r="728" spans="9:9" x14ac:dyDescent="0.25">
      <c r="I728" s="40"/>
    </row>
    <row r="729" spans="9:9" x14ac:dyDescent="0.25">
      <c r="I729" s="40"/>
    </row>
    <row r="730" spans="9:9" x14ac:dyDescent="0.25">
      <c r="I730" s="40"/>
    </row>
    <row r="731" spans="9:9" x14ac:dyDescent="0.25">
      <c r="I731" s="40"/>
    </row>
    <row r="732" spans="9:9" x14ac:dyDescent="0.25">
      <c r="I732" s="40"/>
    </row>
    <row r="733" spans="9:9" x14ac:dyDescent="0.25">
      <c r="I733" s="40"/>
    </row>
    <row r="734" spans="9:9" x14ac:dyDescent="0.25">
      <c r="I734" s="40"/>
    </row>
    <row r="735" spans="9:9" x14ac:dyDescent="0.25">
      <c r="I735" s="40"/>
    </row>
    <row r="736" spans="9:9" x14ac:dyDescent="0.25">
      <c r="I736" s="40"/>
    </row>
    <row r="737" spans="9:9" x14ac:dyDescent="0.25">
      <c r="I737" s="40"/>
    </row>
    <row r="738" spans="9:9" x14ac:dyDescent="0.25">
      <c r="I738" s="40"/>
    </row>
    <row r="739" spans="9:9" x14ac:dyDescent="0.25">
      <c r="I739" s="40"/>
    </row>
    <row r="740" spans="9:9" x14ac:dyDescent="0.25">
      <c r="I740" s="40"/>
    </row>
    <row r="741" spans="9:9" x14ac:dyDescent="0.25">
      <c r="I741" s="40"/>
    </row>
    <row r="742" spans="9:9" x14ac:dyDescent="0.25">
      <c r="I742" s="40"/>
    </row>
    <row r="743" spans="9:9" x14ac:dyDescent="0.25">
      <c r="I743" s="40"/>
    </row>
    <row r="744" spans="9:9" x14ac:dyDescent="0.25">
      <c r="I744" s="40"/>
    </row>
    <row r="745" spans="9:9" x14ac:dyDescent="0.25">
      <c r="I745" s="40"/>
    </row>
    <row r="746" spans="9:9" x14ac:dyDescent="0.25">
      <c r="I746" s="40"/>
    </row>
    <row r="747" spans="9:9" x14ac:dyDescent="0.25">
      <c r="I747" s="40"/>
    </row>
    <row r="748" spans="9:9" x14ac:dyDescent="0.25">
      <c r="I748" s="40"/>
    </row>
    <row r="749" spans="9:9" x14ac:dyDescent="0.25">
      <c r="I749" s="40"/>
    </row>
    <row r="750" spans="9:9" x14ac:dyDescent="0.25">
      <c r="I750" s="40"/>
    </row>
    <row r="751" spans="9:9" x14ac:dyDescent="0.25">
      <c r="I751" s="40"/>
    </row>
    <row r="752" spans="9:9" x14ac:dyDescent="0.25">
      <c r="I752" s="40"/>
    </row>
    <row r="753" spans="9:9" x14ac:dyDescent="0.25">
      <c r="I753" s="40"/>
    </row>
    <row r="754" spans="9:9" x14ac:dyDescent="0.25">
      <c r="I754" s="40"/>
    </row>
    <row r="755" spans="9:9" x14ac:dyDescent="0.25">
      <c r="I755" s="40"/>
    </row>
    <row r="756" spans="9:9" x14ac:dyDescent="0.25">
      <c r="I756" s="40"/>
    </row>
    <row r="757" spans="9:9" x14ac:dyDescent="0.25">
      <c r="I757" s="40"/>
    </row>
    <row r="758" spans="9:9" x14ac:dyDescent="0.25">
      <c r="I758" s="40"/>
    </row>
    <row r="759" spans="9:9" x14ac:dyDescent="0.25">
      <c r="I759" s="40"/>
    </row>
    <row r="760" spans="9:9" x14ac:dyDescent="0.25">
      <c r="I760" s="40"/>
    </row>
    <row r="761" spans="9:9" x14ac:dyDescent="0.25">
      <c r="I761" s="40"/>
    </row>
    <row r="762" spans="9:9" x14ac:dyDescent="0.25">
      <c r="I762" s="40"/>
    </row>
    <row r="763" spans="9:9" x14ac:dyDescent="0.25">
      <c r="I763" s="40"/>
    </row>
    <row r="764" spans="9:9" x14ac:dyDescent="0.25">
      <c r="I764" s="40"/>
    </row>
    <row r="765" spans="9:9" x14ac:dyDescent="0.25">
      <c r="I765" s="40"/>
    </row>
    <row r="766" spans="9:9" x14ac:dyDescent="0.25">
      <c r="I766" s="40"/>
    </row>
    <row r="767" spans="9:9" x14ac:dyDescent="0.25">
      <c r="I767" s="40"/>
    </row>
    <row r="768" spans="9:9" x14ac:dyDescent="0.25">
      <c r="I768" s="40"/>
    </row>
    <row r="769" spans="9:9" x14ac:dyDescent="0.25">
      <c r="I769" s="40"/>
    </row>
    <row r="770" spans="9:9" x14ac:dyDescent="0.25">
      <c r="I770" s="40"/>
    </row>
    <row r="771" spans="9:9" x14ac:dyDescent="0.25">
      <c r="I771" s="40"/>
    </row>
    <row r="772" spans="9:9" x14ac:dyDescent="0.25">
      <c r="I772" s="40"/>
    </row>
    <row r="773" spans="9:9" x14ac:dyDescent="0.25">
      <c r="I773" s="40"/>
    </row>
    <row r="774" spans="9:9" x14ac:dyDescent="0.25">
      <c r="I774" s="40"/>
    </row>
    <row r="775" spans="9:9" x14ac:dyDescent="0.25">
      <c r="I775" s="40"/>
    </row>
    <row r="776" spans="9:9" x14ac:dyDescent="0.25">
      <c r="I776" s="40"/>
    </row>
    <row r="777" spans="9:9" x14ac:dyDescent="0.25">
      <c r="I777" s="40"/>
    </row>
    <row r="778" spans="9:9" x14ac:dyDescent="0.25">
      <c r="I778" s="40"/>
    </row>
    <row r="779" spans="9:9" x14ac:dyDescent="0.25">
      <c r="I779" s="40"/>
    </row>
    <row r="780" spans="9:9" x14ac:dyDescent="0.25">
      <c r="I780" s="40"/>
    </row>
    <row r="781" spans="9:9" x14ac:dyDescent="0.25">
      <c r="I781" s="40"/>
    </row>
    <row r="782" spans="9:9" x14ac:dyDescent="0.25">
      <c r="I782" s="40"/>
    </row>
    <row r="783" spans="9:9" x14ac:dyDescent="0.25">
      <c r="I783" s="40"/>
    </row>
    <row r="784" spans="9:9" x14ac:dyDescent="0.25">
      <c r="I784" s="40"/>
    </row>
    <row r="785" spans="9:9" x14ac:dyDescent="0.25">
      <c r="I785" s="40"/>
    </row>
    <row r="786" spans="9:9" x14ac:dyDescent="0.25">
      <c r="I786" s="40"/>
    </row>
    <row r="787" spans="9:9" x14ac:dyDescent="0.25">
      <c r="I787" s="40"/>
    </row>
    <row r="788" spans="9:9" x14ac:dyDescent="0.25">
      <c r="I788" s="40"/>
    </row>
    <row r="789" spans="9:9" x14ac:dyDescent="0.25">
      <c r="I789" s="40"/>
    </row>
    <row r="790" spans="9:9" x14ac:dyDescent="0.25">
      <c r="I790" s="40"/>
    </row>
    <row r="791" spans="9:9" x14ac:dyDescent="0.25">
      <c r="I791" s="40"/>
    </row>
    <row r="792" spans="9:9" x14ac:dyDescent="0.25">
      <c r="I792" s="40"/>
    </row>
    <row r="793" spans="9:9" x14ac:dyDescent="0.25">
      <c r="I793" s="40"/>
    </row>
    <row r="794" spans="9:9" x14ac:dyDescent="0.25">
      <c r="I794" s="40"/>
    </row>
    <row r="795" spans="9:9" x14ac:dyDescent="0.25">
      <c r="I795" s="40"/>
    </row>
    <row r="796" spans="9:9" x14ac:dyDescent="0.25">
      <c r="I796" s="40"/>
    </row>
    <row r="797" spans="9:9" x14ac:dyDescent="0.25">
      <c r="I797" s="40"/>
    </row>
    <row r="798" spans="9:9" x14ac:dyDescent="0.25">
      <c r="I798" s="40"/>
    </row>
    <row r="799" spans="9:9" x14ac:dyDescent="0.25">
      <c r="I799" s="40"/>
    </row>
    <row r="800" spans="9:9" x14ac:dyDescent="0.25">
      <c r="I800" s="40"/>
    </row>
    <row r="801" spans="9:9" x14ac:dyDescent="0.25">
      <c r="I801" s="40"/>
    </row>
    <row r="802" spans="9:9" x14ac:dyDescent="0.25">
      <c r="I802" s="40"/>
    </row>
    <row r="803" spans="9:9" x14ac:dyDescent="0.25">
      <c r="I803" s="40"/>
    </row>
    <row r="804" spans="9:9" x14ac:dyDescent="0.25">
      <c r="I804" s="40"/>
    </row>
    <row r="805" spans="9:9" x14ac:dyDescent="0.25">
      <c r="I805" s="40"/>
    </row>
    <row r="806" spans="9:9" x14ac:dyDescent="0.25">
      <c r="I806" s="40"/>
    </row>
    <row r="807" spans="9:9" x14ac:dyDescent="0.25">
      <c r="I807" s="40"/>
    </row>
    <row r="808" spans="9:9" x14ac:dyDescent="0.25">
      <c r="I808" s="40"/>
    </row>
    <row r="809" spans="9:9" x14ac:dyDescent="0.25">
      <c r="I809" s="40"/>
    </row>
    <row r="810" spans="9:9" x14ac:dyDescent="0.25">
      <c r="I810" s="40"/>
    </row>
    <row r="811" spans="9:9" x14ac:dyDescent="0.25">
      <c r="I811" s="40"/>
    </row>
    <row r="812" spans="9:9" x14ac:dyDescent="0.25">
      <c r="I812" s="40"/>
    </row>
    <row r="813" spans="9:9" x14ac:dyDescent="0.25">
      <c r="I813" s="40"/>
    </row>
    <row r="814" spans="9:9" x14ac:dyDescent="0.25">
      <c r="I814" s="40"/>
    </row>
    <row r="815" spans="9:9" x14ac:dyDescent="0.25">
      <c r="I815" s="40"/>
    </row>
    <row r="816" spans="9:9" x14ac:dyDescent="0.25">
      <c r="I816" s="40"/>
    </row>
    <row r="817" spans="9:9" x14ac:dyDescent="0.25">
      <c r="I817" s="40"/>
    </row>
    <row r="818" spans="9:9" x14ac:dyDescent="0.25">
      <c r="I818" s="40"/>
    </row>
    <row r="819" spans="9:9" x14ac:dyDescent="0.25">
      <c r="I819" s="40"/>
    </row>
    <row r="820" spans="9:9" x14ac:dyDescent="0.25">
      <c r="I820" s="40"/>
    </row>
    <row r="821" spans="9:9" x14ac:dyDescent="0.25">
      <c r="I821" s="40"/>
    </row>
    <row r="822" spans="9:9" x14ac:dyDescent="0.25">
      <c r="I822" s="40"/>
    </row>
    <row r="823" spans="9:9" x14ac:dyDescent="0.25">
      <c r="I823" s="40"/>
    </row>
    <row r="824" spans="9:9" x14ac:dyDescent="0.25">
      <c r="I824" s="40"/>
    </row>
    <row r="825" spans="9:9" x14ac:dyDescent="0.25">
      <c r="I825" s="40"/>
    </row>
    <row r="826" spans="9:9" x14ac:dyDescent="0.25">
      <c r="I826" s="40"/>
    </row>
    <row r="827" spans="9:9" x14ac:dyDescent="0.25">
      <c r="I827" s="40"/>
    </row>
    <row r="828" spans="9:9" x14ac:dyDescent="0.25">
      <c r="I828" s="40"/>
    </row>
    <row r="829" spans="9:9" x14ac:dyDescent="0.25">
      <c r="I829" s="40"/>
    </row>
    <row r="830" spans="9:9" x14ac:dyDescent="0.25">
      <c r="I830" s="40"/>
    </row>
    <row r="831" spans="9:9" x14ac:dyDescent="0.25">
      <c r="I831" s="40"/>
    </row>
    <row r="832" spans="9:9" x14ac:dyDescent="0.25">
      <c r="I832" s="40"/>
    </row>
    <row r="833" spans="9:9" x14ac:dyDescent="0.25">
      <c r="I833" s="40"/>
    </row>
    <row r="834" spans="9:9" x14ac:dyDescent="0.25">
      <c r="I834" s="40"/>
    </row>
    <row r="835" spans="9:9" x14ac:dyDescent="0.25">
      <c r="I835" s="40"/>
    </row>
    <row r="836" spans="9:9" x14ac:dyDescent="0.25">
      <c r="I836" s="40"/>
    </row>
    <row r="837" spans="9:9" x14ac:dyDescent="0.25">
      <c r="I837" s="40"/>
    </row>
    <row r="838" spans="9:9" x14ac:dyDescent="0.25">
      <c r="I838" s="40"/>
    </row>
    <row r="839" spans="9:9" x14ac:dyDescent="0.25">
      <c r="I839" s="40"/>
    </row>
    <row r="840" spans="9:9" x14ac:dyDescent="0.25">
      <c r="I840" s="40"/>
    </row>
    <row r="841" spans="9:9" x14ac:dyDescent="0.25">
      <c r="I841" s="40"/>
    </row>
    <row r="842" spans="9:9" x14ac:dyDescent="0.25">
      <c r="I842" s="40"/>
    </row>
    <row r="843" spans="9:9" x14ac:dyDescent="0.25">
      <c r="I843" s="40"/>
    </row>
    <row r="844" spans="9:9" x14ac:dyDescent="0.25">
      <c r="I844" s="40"/>
    </row>
    <row r="845" spans="9:9" x14ac:dyDescent="0.25">
      <c r="I845" s="40"/>
    </row>
    <row r="846" spans="9:9" x14ac:dyDescent="0.25">
      <c r="I846" s="40"/>
    </row>
    <row r="847" spans="9:9" x14ac:dyDescent="0.25">
      <c r="I847" s="40"/>
    </row>
    <row r="848" spans="9:9" x14ac:dyDescent="0.25">
      <c r="I848" s="40"/>
    </row>
    <row r="849" spans="9:9" x14ac:dyDescent="0.25">
      <c r="I849" s="40"/>
    </row>
    <row r="850" spans="9:9" x14ac:dyDescent="0.25">
      <c r="I850" s="40"/>
    </row>
    <row r="851" spans="9:9" x14ac:dyDescent="0.25">
      <c r="I851" s="40"/>
    </row>
    <row r="852" spans="9:9" x14ac:dyDescent="0.25">
      <c r="I852" s="40"/>
    </row>
    <row r="853" spans="9:9" x14ac:dyDescent="0.25">
      <c r="I853" s="40"/>
    </row>
    <row r="854" spans="9:9" x14ac:dyDescent="0.25">
      <c r="I854" s="40"/>
    </row>
    <row r="855" spans="9:9" x14ac:dyDescent="0.25">
      <c r="I855" s="40"/>
    </row>
    <row r="856" spans="9:9" x14ac:dyDescent="0.25">
      <c r="I856" s="40"/>
    </row>
    <row r="857" spans="9:9" x14ac:dyDescent="0.25">
      <c r="I857" s="40"/>
    </row>
    <row r="858" spans="9:9" x14ac:dyDescent="0.25">
      <c r="I858" s="40"/>
    </row>
    <row r="859" spans="9:9" x14ac:dyDescent="0.25">
      <c r="I859" s="40"/>
    </row>
    <row r="860" spans="9:9" x14ac:dyDescent="0.25">
      <c r="I860" s="40"/>
    </row>
    <row r="861" spans="9:9" x14ac:dyDescent="0.25">
      <c r="I861" s="40"/>
    </row>
    <row r="862" spans="9:9" x14ac:dyDescent="0.25">
      <c r="I862" s="40"/>
    </row>
    <row r="863" spans="9:9" x14ac:dyDescent="0.25">
      <c r="I863" s="40"/>
    </row>
    <row r="864" spans="9:9" x14ac:dyDescent="0.25">
      <c r="I864" s="40"/>
    </row>
    <row r="865" spans="9:9" x14ac:dyDescent="0.25">
      <c r="I865" s="40"/>
    </row>
    <row r="866" spans="9:9" x14ac:dyDescent="0.25">
      <c r="I866" s="40"/>
    </row>
    <row r="867" spans="9:9" x14ac:dyDescent="0.25">
      <c r="I867" s="40"/>
    </row>
    <row r="868" spans="9:9" x14ac:dyDescent="0.25">
      <c r="I868" s="40"/>
    </row>
    <row r="869" spans="9:9" x14ac:dyDescent="0.25">
      <c r="I869" s="40"/>
    </row>
    <row r="870" spans="9:9" x14ac:dyDescent="0.25">
      <c r="I870" s="40"/>
    </row>
    <row r="871" spans="9:9" x14ac:dyDescent="0.25">
      <c r="I871" s="40"/>
    </row>
    <row r="872" spans="9:9" x14ac:dyDescent="0.25">
      <c r="I872" s="40"/>
    </row>
    <row r="873" spans="9:9" x14ac:dyDescent="0.25">
      <c r="I873" s="40"/>
    </row>
    <row r="874" spans="9:9" x14ac:dyDescent="0.25">
      <c r="I874" s="40"/>
    </row>
    <row r="875" spans="9:9" x14ac:dyDescent="0.25">
      <c r="I875" s="40"/>
    </row>
    <row r="876" spans="9:9" x14ac:dyDescent="0.25">
      <c r="I876" s="40"/>
    </row>
    <row r="877" spans="9:9" x14ac:dyDescent="0.25">
      <c r="I877" s="40"/>
    </row>
    <row r="878" spans="9:9" x14ac:dyDescent="0.25">
      <c r="I878" s="40"/>
    </row>
    <row r="879" spans="9:9" x14ac:dyDescent="0.25">
      <c r="I879" s="40"/>
    </row>
    <row r="880" spans="9:9" x14ac:dyDescent="0.25">
      <c r="I880" s="40"/>
    </row>
    <row r="881" spans="9:9" x14ac:dyDescent="0.25">
      <c r="I881" s="40"/>
    </row>
    <row r="882" spans="9:9" x14ac:dyDescent="0.25">
      <c r="I882" s="40"/>
    </row>
    <row r="883" spans="9:9" x14ac:dyDescent="0.25">
      <c r="I883" s="40"/>
    </row>
    <row r="884" spans="9:9" x14ac:dyDescent="0.25">
      <c r="I884" s="40"/>
    </row>
    <row r="885" spans="9:9" x14ac:dyDescent="0.25">
      <c r="I885" s="40"/>
    </row>
    <row r="886" spans="9:9" x14ac:dyDescent="0.25">
      <c r="I886" s="40"/>
    </row>
    <row r="887" spans="9:9" x14ac:dyDescent="0.25">
      <c r="I887" s="40"/>
    </row>
    <row r="888" spans="9:9" x14ac:dyDescent="0.25">
      <c r="I888" s="40"/>
    </row>
    <row r="889" spans="9:9" x14ac:dyDescent="0.25">
      <c r="I889" s="40"/>
    </row>
    <row r="890" spans="9:9" x14ac:dyDescent="0.25">
      <c r="I890" s="40"/>
    </row>
    <row r="891" spans="9:9" x14ac:dyDescent="0.25">
      <c r="I891" s="40"/>
    </row>
    <row r="892" spans="9:9" x14ac:dyDescent="0.25">
      <c r="I892" s="40"/>
    </row>
    <row r="893" spans="9:9" x14ac:dyDescent="0.25">
      <c r="I893" s="40"/>
    </row>
    <row r="894" spans="9:9" x14ac:dyDescent="0.25">
      <c r="I894" s="40"/>
    </row>
    <row r="895" spans="9:9" x14ac:dyDescent="0.25">
      <c r="I895" s="40"/>
    </row>
    <row r="896" spans="9:9" x14ac:dyDescent="0.25">
      <c r="I896" s="40"/>
    </row>
    <row r="897" spans="9:9" x14ac:dyDescent="0.25">
      <c r="I897" s="40"/>
    </row>
    <row r="898" spans="9:9" x14ac:dyDescent="0.25">
      <c r="I898" s="40"/>
    </row>
    <row r="899" spans="9:9" x14ac:dyDescent="0.25">
      <c r="I899" s="40"/>
    </row>
    <row r="900" spans="9:9" x14ac:dyDescent="0.25">
      <c r="I900" s="40"/>
    </row>
    <row r="901" spans="9:9" x14ac:dyDescent="0.25">
      <c r="I901" s="40"/>
    </row>
    <row r="902" spans="9:9" x14ac:dyDescent="0.25">
      <c r="I902" s="40"/>
    </row>
    <row r="903" spans="9:9" x14ac:dyDescent="0.25">
      <c r="I903" s="40"/>
    </row>
    <row r="904" spans="9:9" x14ac:dyDescent="0.25">
      <c r="I904" s="40"/>
    </row>
    <row r="905" spans="9:9" x14ac:dyDescent="0.25">
      <c r="I905" s="40"/>
    </row>
    <row r="906" spans="9:9" x14ac:dyDescent="0.25">
      <c r="I906" s="40"/>
    </row>
    <row r="907" spans="9:9" x14ac:dyDescent="0.25">
      <c r="I907" s="40"/>
    </row>
    <row r="908" spans="9:9" x14ac:dyDescent="0.25">
      <c r="I908" s="40"/>
    </row>
    <row r="909" spans="9:9" x14ac:dyDescent="0.25">
      <c r="I909" s="40"/>
    </row>
    <row r="910" spans="9:9" x14ac:dyDescent="0.25">
      <c r="I910" s="40"/>
    </row>
    <row r="911" spans="9:9" x14ac:dyDescent="0.25">
      <c r="I911" s="40"/>
    </row>
    <row r="912" spans="9:9" x14ac:dyDescent="0.25">
      <c r="I912" s="40"/>
    </row>
    <row r="913" spans="9:9" x14ac:dyDescent="0.25">
      <c r="I913" s="40"/>
    </row>
    <row r="914" spans="9:9" x14ac:dyDescent="0.25">
      <c r="I914" s="40"/>
    </row>
    <row r="915" spans="9:9" x14ac:dyDescent="0.25">
      <c r="I915" s="40"/>
    </row>
    <row r="916" spans="9:9" x14ac:dyDescent="0.25">
      <c r="I916" s="40"/>
    </row>
    <row r="917" spans="9:9" x14ac:dyDescent="0.25">
      <c r="I917" s="40"/>
    </row>
    <row r="918" spans="9:9" x14ac:dyDescent="0.25">
      <c r="I918" s="40"/>
    </row>
    <row r="919" spans="9:9" x14ac:dyDescent="0.25">
      <c r="I919" s="40"/>
    </row>
    <row r="920" spans="9:9" x14ac:dyDescent="0.25">
      <c r="I920" s="40"/>
    </row>
    <row r="921" spans="9:9" x14ac:dyDescent="0.25">
      <c r="I921" s="40"/>
    </row>
    <row r="922" spans="9:9" x14ac:dyDescent="0.25">
      <c r="I922" s="40"/>
    </row>
    <row r="923" spans="9:9" x14ac:dyDescent="0.25">
      <c r="I923" s="40"/>
    </row>
    <row r="924" spans="9:9" x14ac:dyDescent="0.25">
      <c r="I924" s="40"/>
    </row>
    <row r="925" spans="9:9" x14ac:dyDescent="0.25">
      <c r="I925" s="40"/>
    </row>
    <row r="926" spans="9:9" x14ac:dyDescent="0.25">
      <c r="I926" s="40"/>
    </row>
    <row r="927" spans="9:9" x14ac:dyDescent="0.25">
      <c r="I927" s="40"/>
    </row>
    <row r="928" spans="9:9" x14ac:dyDescent="0.25">
      <c r="I928" s="40"/>
    </row>
    <row r="929" spans="9:9" x14ac:dyDescent="0.25">
      <c r="I929" s="40"/>
    </row>
    <row r="930" spans="9:9" x14ac:dyDescent="0.25">
      <c r="I930" s="40"/>
    </row>
    <row r="931" spans="9:9" x14ac:dyDescent="0.25">
      <c r="I931" s="40"/>
    </row>
    <row r="932" spans="9:9" x14ac:dyDescent="0.25">
      <c r="I932" s="40"/>
    </row>
    <row r="933" spans="9:9" x14ac:dyDescent="0.25">
      <c r="I933" s="40"/>
    </row>
    <row r="934" spans="9:9" x14ac:dyDescent="0.25">
      <c r="I934" s="40"/>
    </row>
    <row r="935" spans="9:9" x14ac:dyDescent="0.25">
      <c r="I935" s="40"/>
    </row>
    <row r="936" spans="9:9" x14ac:dyDescent="0.25">
      <c r="I936" s="40"/>
    </row>
    <row r="937" spans="9:9" x14ac:dyDescent="0.25">
      <c r="I937" s="40"/>
    </row>
    <row r="938" spans="9:9" x14ac:dyDescent="0.25">
      <c r="I938" s="40"/>
    </row>
    <row r="939" spans="9:9" x14ac:dyDescent="0.25">
      <c r="I939" s="40"/>
    </row>
    <row r="940" spans="9:9" x14ac:dyDescent="0.25">
      <c r="I940" s="40"/>
    </row>
    <row r="941" spans="9:9" x14ac:dyDescent="0.25">
      <c r="I941" s="40"/>
    </row>
    <row r="942" spans="9:9" x14ac:dyDescent="0.25">
      <c r="I942" s="40"/>
    </row>
  </sheetData>
  <mergeCells count="23">
    <mergeCell ref="Q6:Q9"/>
    <mergeCell ref="H88:P88"/>
    <mergeCell ref="H89:P89"/>
    <mergeCell ref="N6:N8"/>
    <mergeCell ref="O6:O8"/>
    <mergeCell ref="P6:P8"/>
    <mergeCell ref="D7:D8"/>
    <mergeCell ref="E7:E8"/>
    <mergeCell ref="F7:F8"/>
    <mergeCell ref="G7:G8"/>
    <mergeCell ref="H7:H8"/>
    <mergeCell ref="I7:I8"/>
    <mergeCell ref="J7:J8"/>
    <mergeCell ref="A1:C1"/>
    <mergeCell ref="A2:C2"/>
    <mergeCell ref="A3:C3"/>
    <mergeCell ref="A4:Q4"/>
    <mergeCell ref="A6:A8"/>
    <mergeCell ref="B6:B8"/>
    <mergeCell ref="C6:C8"/>
    <mergeCell ref="A9:C9"/>
    <mergeCell ref="D6:J6"/>
    <mergeCell ref="K6:M6"/>
  </mergeCells>
  <pageMargins left="0.25" right="0.25" top="0.25" bottom="0.25" header="0.5" footer="0.5"/>
  <pageSetup paperSize="9" scale="80" orientation="landscape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71"/>
  <sheetViews>
    <sheetView topLeftCell="A2" zoomScale="90" zoomScaleNormal="90" workbookViewId="0">
      <pane xSplit="3" ySplit="8" topLeftCell="D10" activePane="bottomRight" state="frozen"/>
      <selection activeCell="A2" sqref="A2"/>
      <selection pane="topRight" activeCell="E2" sqref="E2"/>
      <selection pane="bottomLeft" activeCell="A8" sqref="A8"/>
      <selection pane="bottomRight" activeCell="D6" sqref="D6:M6"/>
    </sheetView>
  </sheetViews>
  <sheetFormatPr defaultColWidth="14.42578125" defaultRowHeight="15.75" x14ac:dyDescent="0.25"/>
  <cols>
    <col min="1" max="1" width="4.85546875" style="86" bestFit="1" customWidth="1"/>
    <col min="2" max="2" width="14.7109375" style="36" customWidth="1"/>
    <col min="3" max="3" width="27.42578125" style="36" bestFit="1" customWidth="1"/>
    <col min="4" max="4" width="11.7109375" style="49" customWidth="1"/>
    <col min="5" max="5" width="12" style="49" bestFit="1" customWidth="1"/>
    <col min="6" max="6" width="11.140625" style="49" customWidth="1"/>
    <col min="7" max="7" width="9.140625" style="49" customWidth="1"/>
    <col min="8" max="8" width="11.42578125" style="49" customWidth="1"/>
    <col min="9" max="9" width="9.42578125" style="86" customWidth="1"/>
    <col min="10" max="10" width="11.140625" style="86" customWidth="1"/>
    <col min="11" max="13" width="11.140625" style="90" customWidth="1"/>
    <col min="14" max="16" width="11" style="41" customWidth="1"/>
    <col min="17" max="17" width="10.7109375" style="41" customWidth="1"/>
    <col min="18" max="16384" width="14.42578125" style="36"/>
  </cols>
  <sheetData>
    <row r="1" spans="1:17" x14ac:dyDescent="0.25">
      <c r="A1" s="119" t="s">
        <v>53</v>
      </c>
      <c r="B1" s="119"/>
      <c r="C1" s="119"/>
      <c r="J1" s="55"/>
      <c r="K1" s="55"/>
      <c r="L1" s="55"/>
      <c r="M1" s="55"/>
      <c r="N1" s="55"/>
      <c r="O1" s="55"/>
      <c r="P1" s="55"/>
      <c r="Q1" s="55"/>
    </row>
    <row r="2" spans="1:17" x14ac:dyDescent="0.25">
      <c r="A2" s="119" t="s">
        <v>54</v>
      </c>
      <c r="B2" s="119"/>
      <c r="C2" s="119"/>
      <c r="J2" s="55"/>
      <c r="K2" s="55"/>
      <c r="L2" s="55"/>
      <c r="M2" s="55"/>
      <c r="N2" s="55"/>
      <c r="O2" s="55"/>
      <c r="P2" s="55"/>
      <c r="Q2" s="55"/>
    </row>
    <row r="3" spans="1:17" x14ac:dyDescent="0.25">
      <c r="A3" s="120" t="s">
        <v>58</v>
      </c>
      <c r="B3" s="120"/>
      <c r="C3" s="120"/>
    </row>
    <row r="4" spans="1:17" ht="43.5" customHeight="1" x14ac:dyDescent="0.3">
      <c r="A4" s="121" t="s">
        <v>571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7" ht="10.5" customHeight="1" x14ac:dyDescent="0.3">
      <c r="A5" s="91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17" ht="36" customHeight="1" x14ac:dyDescent="0.25">
      <c r="A6" s="117" t="s">
        <v>52</v>
      </c>
      <c r="B6" s="118" t="s">
        <v>45</v>
      </c>
      <c r="C6" s="117" t="s">
        <v>51</v>
      </c>
      <c r="D6" s="141" t="s">
        <v>733</v>
      </c>
      <c r="E6" s="141"/>
      <c r="F6" s="141"/>
      <c r="G6" s="141"/>
      <c r="H6" s="141"/>
      <c r="I6" s="141"/>
      <c r="J6" s="141"/>
      <c r="K6" s="150" t="s">
        <v>734</v>
      </c>
      <c r="L6" s="151"/>
      <c r="M6" s="151"/>
      <c r="N6" s="118" t="s">
        <v>735</v>
      </c>
      <c r="O6" s="118" t="s">
        <v>736</v>
      </c>
      <c r="P6" s="118" t="s">
        <v>737</v>
      </c>
      <c r="Q6" s="117" t="s">
        <v>56</v>
      </c>
    </row>
    <row r="7" spans="1:17" ht="63" x14ac:dyDescent="0.25">
      <c r="A7" s="117"/>
      <c r="B7" s="118"/>
      <c r="C7" s="117"/>
      <c r="D7" s="144" t="s">
        <v>646</v>
      </c>
      <c r="E7" s="142" t="s">
        <v>647</v>
      </c>
      <c r="F7" s="144" t="s">
        <v>648</v>
      </c>
      <c r="G7" s="144" t="s">
        <v>649</v>
      </c>
      <c r="H7" s="144" t="s">
        <v>650</v>
      </c>
      <c r="I7" s="144" t="s">
        <v>651</v>
      </c>
      <c r="J7" s="144" t="s">
        <v>652</v>
      </c>
      <c r="K7" s="154" t="s">
        <v>741</v>
      </c>
      <c r="L7" s="138" t="s">
        <v>655</v>
      </c>
      <c r="M7" s="138" t="s">
        <v>742</v>
      </c>
      <c r="N7" s="118"/>
      <c r="O7" s="118"/>
      <c r="P7" s="118"/>
      <c r="Q7" s="117"/>
    </row>
    <row r="8" spans="1:17" ht="47.25" x14ac:dyDescent="0.25">
      <c r="A8" s="117"/>
      <c r="B8" s="118"/>
      <c r="C8" s="117"/>
      <c r="D8" s="145"/>
      <c r="E8" s="143"/>
      <c r="F8" s="145"/>
      <c r="G8" s="145"/>
      <c r="H8" s="145"/>
      <c r="I8" s="145"/>
      <c r="J8" s="145"/>
      <c r="K8" s="154" t="s">
        <v>743</v>
      </c>
      <c r="L8" s="138" t="s">
        <v>744</v>
      </c>
      <c r="M8" s="138" t="s">
        <v>745</v>
      </c>
      <c r="N8" s="118"/>
      <c r="O8" s="118"/>
      <c r="P8" s="118"/>
      <c r="Q8" s="117"/>
    </row>
    <row r="9" spans="1:17" x14ac:dyDescent="0.25">
      <c r="A9" s="117" t="s">
        <v>738</v>
      </c>
      <c r="B9" s="117"/>
      <c r="C9" s="117"/>
      <c r="D9" s="83">
        <v>2</v>
      </c>
      <c r="E9" s="83">
        <v>4</v>
      </c>
      <c r="F9" s="83">
        <v>2</v>
      </c>
      <c r="G9" s="83">
        <v>2</v>
      </c>
      <c r="H9" s="83">
        <v>3</v>
      </c>
      <c r="I9" s="83">
        <v>3</v>
      </c>
      <c r="J9" s="83">
        <v>3</v>
      </c>
      <c r="K9" s="154">
        <v>2</v>
      </c>
      <c r="L9" s="138">
        <v>4</v>
      </c>
      <c r="M9" s="138">
        <v>2</v>
      </c>
      <c r="N9" s="85">
        <f>SUM($D$9:$J$9)</f>
        <v>19</v>
      </c>
      <c r="O9" s="89"/>
      <c r="P9" s="89"/>
      <c r="Q9" s="117"/>
    </row>
    <row r="10" spans="1:17" s="50" customFormat="1" ht="33.75" customHeight="1" x14ac:dyDescent="0.25">
      <c r="A10" s="46">
        <v>1</v>
      </c>
      <c r="B10" s="56">
        <v>2510012001</v>
      </c>
      <c r="C10" s="57" t="s">
        <v>293</v>
      </c>
      <c r="D10" s="82" t="s">
        <v>675</v>
      </c>
      <c r="E10" s="82" t="s">
        <v>679</v>
      </c>
      <c r="F10" s="82" t="s">
        <v>685</v>
      </c>
      <c r="G10" s="82" t="s">
        <v>686</v>
      </c>
      <c r="H10" s="82" t="s">
        <v>687</v>
      </c>
      <c r="I10" s="82" t="s">
        <v>688</v>
      </c>
      <c r="J10" s="82" t="s">
        <v>689</v>
      </c>
      <c r="K10" s="82"/>
      <c r="L10" s="82"/>
      <c r="M10" s="82"/>
      <c r="N10" s="46">
        <f t="shared" ref="N10:N41" si="0">$N$9-SUMIF(D10:J10,"",$D$9:$J$9)</f>
        <v>19</v>
      </c>
      <c r="O10" s="46"/>
      <c r="P10" s="46"/>
      <c r="Q10" s="80"/>
    </row>
    <row r="11" spans="1:17" s="50" customFormat="1" ht="33.75" customHeight="1" x14ac:dyDescent="0.25">
      <c r="A11" s="46">
        <v>2</v>
      </c>
      <c r="B11" s="56">
        <v>2510012002</v>
      </c>
      <c r="C11" s="57" t="s">
        <v>294</v>
      </c>
      <c r="D11" s="82" t="s">
        <v>675</v>
      </c>
      <c r="E11" s="82" t="s">
        <v>679</v>
      </c>
      <c r="F11" s="82" t="s">
        <v>685</v>
      </c>
      <c r="G11" s="82" t="s">
        <v>686</v>
      </c>
      <c r="H11" s="82" t="s">
        <v>687</v>
      </c>
      <c r="I11" s="82" t="s">
        <v>688</v>
      </c>
      <c r="J11" s="82" t="s">
        <v>689</v>
      </c>
      <c r="K11" s="82"/>
      <c r="L11" s="82"/>
      <c r="M11" s="82"/>
      <c r="N11" s="46">
        <f t="shared" si="0"/>
        <v>19</v>
      </c>
      <c r="O11" s="46"/>
      <c r="P11" s="46"/>
      <c r="Q11" s="80"/>
    </row>
    <row r="12" spans="1:17" s="50" customFormat="1" ht="33.75" customHeight="1" x14ac:dyDescent="0.25">
      <c r="A12" s="46">
        <v>3</v>
      </c>
      <c r="B12" s="56">
        <v>2510012003</v>
      </c>
      <c r="C12" s="57" t="s">
        <v>295</v>
      </c>
      <c r="D12" s="82" t="s">
        <v>675</v>
      </c>
      <c r="E12" s="82" t="s">
        <v>679</v>
      </c>
      <c r="F12" s="82" t="s">
        <v>685</v>
      </c>
      <c r="G12" s="82" t="s">
        <v>686</v>
      </c>
      <c r="H12" s="82" t="s">
        <v>687</v>
      </c>
      <c r="I12" s="82" t="s">
        <v>688</v>
      </c>
      <c r="J12" s="82" t="s">
        <v>689</v>
      </c>
      <c r="K12" s="82"/>
      <c r="L12" s="82"/>
      <c r="M12" s="82"/>
      <c r="N12" s="46">
        <f t="shared" si="0"/>
        <v>19</v>
      </c>
      <c r="O12" s="46"/>
      <c r="P12" s="46"/>
      <c r="Q12" s="80"/>
    </row>
    <row r="13" spans="1:17" s="50" customFormat="1" ht="33.75" customHeight="1" x14ac:dyDescent="0.25">
      <c r="A13" s="46">
        <v>4</v>
      </c>
      <c r="B13" s="56">
        <v>2510012004</v>
      </c>
      <c r="C13" s="57" t="s">
        <v>296</v>
      </c>
      <c r="D13" s="82" t="s">
        <v>675</v>
      </c>
      <c r="E13" s="82" t="s">
        <v>679</v>
      </c>
      <c r="F13" s="82" t="s">
        <v>685</v>
      </c>
      <c r="G13" s="82" t="s">
        <v>686</v>
      </c>
      <c r="H13" s="82" t="s">
        <v>687</v>
      </c>
      <c r="I13" s="82" t="s">
        <v>688</v>
      </c>
      <c r="J13" s="82" t="s">
        <v>689</v>
      </c>
      <c r="K13" s="82"/>
      <c r="L13" s="82"/>
      <c r="M13" s="82"/>
      <c r="N13" s="46">
        <f t="shared" si="0"/>
        <v>19</v>
      </c>
      <c r="O13" s="46"/>
      <c r="P13" s="46"/>
      <c r="Q13" s="80"/>
    </row>
    <row r="14" spans="1:17" s="50" customFormat="1" ht="33.75" customHeight="1" x14ac:dyDescent="0.25">
      <c r="A14" s="46">
        <v>5</v>
      </c>
      <c r="B14" s="56">
        <v>2510012005</v>
      </c>
      <c r="C14" s="62" t="s">
        <v>297</v>
      </c>
      <c r="D14" s="82" t="s">
        <v>675</v>
      </c>
      <c r="E14" s="82" t="s">
        <v>679</v>
      </c>
      <c r="F14" s="82" t="s">
        <v>685</v>
      </c>
      <c r="G14" s="82" t="s">
        <v>686</v>
      </c>
      <c r="H14" s="82" t="s">
        <v>687</v>
      </c>
      <c r="I14" s="82" t="s">
        <v>688</v>
      </c>
      <c r="J14" s="82" t="s">
        <v>689</v>
      </c>
      <c r="K14" s="82"/>
      <c r="L14" s="82"/>
      <c r="M14" s="82"/>
      <c r="N14" s="46">
        <f t="shared" si="0"/>
        <v>19</v>
      </c>
      <c r="O14" s="46"/>
      <c r="P14" s="46"/>
      <c r="Q14" s="80"/>
    </row>
    <row r="15" spans="1:17" s="50" customFormat="1" ht="33.75" customHeight="1" x14ac:dyDescent="0.25">
      <c r="A15" s="46">
        <v>6</v>
      </c>
      <c r="B15" s="56">
        <v>2510012006</v>
      </c>
      <c r="C15" s="62" t="s">
        <v>298</v>
      </c>
      <c r="D15" s="82" t="s">
        <v>675</v>
      </c>
      <c r="E15" s="82" t="s">
        <v>679</v>
      </c>
      <c r="F15" s="82" t="s">
        <v>685</v>
      </c>
      <c r="G15" s="82" t="s">
        <v>686</v>
      </c>
      <c r="H15" s="82" t="s">
        <v>687</v>
      </c>
      <c r="I15" s="82" t="s">
        <v>688</v>
      </c>
      <c r="J15" s="82" t="s">
        <v>689</v>
      </c>
      <c r="K15" s="82"/>
      <c r="L15" s="82"/>
      <c r="M15" s="82"/>
      <c r="N15" s="46">
        <f t="shared" si="0"/>
        <v>19</v>
      </c>
      <c r="O15" s="46"/>
      <c r="P15" s="46"/>
      <c r="Q15" s="80"/>
    </row>
    <row r="16" spans="1:17" s="50" customFormat="1" ht="33.75" customHeight="1" x14ac:dyDescent="0.25">
      <c r="A16" s="46">
        <v>7</v>
      </c>
      <c r="B16" s="56">
        <v>2510012007</v>
      </c>
      <c r="C16" s="62" t="s">
        <v>299</v>
      </c>
      <c r="D16" s="82" t="s">
        <v>675</v>
      </c>
      <c r="E16" s="82" t="s">
        <v>679</v>
      </c>
      <c r="F16" s="82" t="s">
        <v>685</v>
      </c>
      <c r="G16" s="82" t="s">
        <v>686</v>
      </c>
      <c r="H16" s="82" t="s">
        <v>687</v>
      </c>
      <c r="I16" s="82" t="s">
        <v>688</v>
      </c>
      <c r="J16" s="82" t="s">
        <v>689</v>
      </c>
      <c r="K16" s="82"/>
      <c r="L16" s="82"/>
      <c r="M16" s="82"/>
      <c r="N16" s="46">
        <f t="shared" si="0"/>
        <v>19</v>
      </c>
      <c r="O16" s="46"/>
      <c r="P16" s="46"/>
      <c r="Q16" s="80"/>
    </row>
    <row r="17" spans="1:17" s="50" customFormat="1" ht="33.75" customHeight="1" x14ac:dyDescent="0.25">
      <c r="A17" s="46">
        <v>8</v>
      </c>
      <c r="B17" s="56">
        <v>2510012008</v>
      </c>
      <c r="C17" s="62" t="s">
        <v>300</v>
      </c>
      <c r="D17" s="82" t="s">
        <v>675</v>
      </c>
      <c r="E17" s="82" t="s">
        <v>679</v>
      </c>
      <c r="F17" s="82" t="s">
        <v>685</v>
      </c>
      <c r="G17" s="82" t="s">
        <v>686</v>
      </c>
      <c r="H17" s="82" t="s">
        <v>687</v>
      </c>
      <c r="I17" s="82" t="s">
        <v>688</v>
      </c>
      <c r="J17" s="82" t="s">
        <v>689</v>
      </c>
      <c r="K17" s="82"/>
      <c r="L17" s="82"/>
      <c r="M17" s="82"/>
      <c r="N17" s="46">
        <f t="shared" si="0"/>
        <v>19</v>
      </c>
      <c r="O17" s="46"/>
      <c r="P17" s="46"/>
      <c r="Q17" s="80"/>
    </row>
    <row r="18" spans="1:17" s="50" customFormat="1" ht="33.75" customHeight="1" x14ac:dyDescent="0.25">
      <c r="A18" s="46">
        <v>9</v>
      </c>
      <c r="B18" s="56">
        <v>2510012009</v>
      </c>
      <c r="C18" s="62" t="s">
        <v>301</v>
      </c>
      <c r="D18" s="82" t="s">
        <v>675</v>
      </c>
      <c r="E18" s="82" t="s">
        <v>679</v>
      </c>
      <c r="F18" s="82" t="s">
        <v>685</v>
      </c>
      <c r="G18" s="82" t="s">
        <v>686</v>
      </c>
      <c r="H18" s="82" t="s">
        <v>687</v>
      </c>
      <c r="I18" s="82" t="s">
        <v>688</v>
      </c>
      <c r="J18" s="82" t="s">
        <v>689</v>
      </c>
      <c r="K18" s="82"/>
      <c r="L18" s="82"/>
      <c r="M18" s="82"/>
      <c r="N18" s="46">
        <f t="shared" si="0"/>
        <v>19</v>
      </c>
      <c r="O18" s="46"/>
      <c r="P18" s="46"/>
      <c r="Q18" s="80"/>
    </row>
    <row r="19" spans="1:17" s="50" customFormat="1" ht="33.75" customHeight="1" x14ac:dyDescent="0.25">
      <c r="A19" s="46">
        <v>10</v>
      </c>
      <c r="B19" s="56">
        <v>2510012010</v>
      </c>
      <c r="C19" s="62" t="s">
        <v>302</v>
      </c>
      <c r="D19" s="82" t="s">
        <v>675</v>
      </c>
      <c r="E19" s="82" t="s">
        <v>679</v>
      </c>
      <c r="F19" s="82" t="s">
        <v>685</v>
      </c>
      <c r="G19" s="82" t="s">
        <v>686</v>
      </c>
      <c r="H19" s="82" t="s">
        <v>687</v>
      </c>
      <c r="I19" s="82" t="s">
        <v>688</v>
      </c>
      <c r="J19" s="82" t="s">
        <v>689</v>
      </c>
      <c r="K19" s="82"/>
      <c r="L19" s="82"/>
      <c r="M19" s="82"/>
      <c r="N19" s="46">
        <f t="shared" si="0"/>
        <v>19</v>
      </c>
      <c r="O19" s="46"/>
      <c r="P19" s="46"/>
      <c r="Q19" s="80"/>
    </row>
    <row r="20" spans="1:17" s="50" customFormat="1" ht="33.75" customHeight="1" x14ac:dyDescent="0.25">
      <c r="A20" s="46">
        <v>11</v>
      </c>
      <c r="B20" s="56">
        <v>2510012011</v>
      </c>
      <c r="C20" s="62" t="s">
        <v>303</v>
      </c>
      <c r="D20" s="82" t="s">
        <v>675</v>
      </c>
      <c r="E20" s="82" t="s">
        <v>679</v>
      </c>
      <c r="F20" s="82" t="s">
        <v>685</v>
      </c>
      <c r="G20" s="82" t="s">
        <v>686</v>
      </c>
      <c r="H20" s="82" t="s">
        <v>687</v>
      </c>
      <c r="I20" s="82" t="s">
        <v>688</v>
      </c>
      <c r="J20" s="82" t="s">
        <v>689</v>
      </c>
      <c r="K20" s="82"/>
      <c r="L20" s="82"/>
      <c r="M20" s="82"/>
      <c r="N20" s="46">
        <f t="shared" si="0"/>
        <v>19</v>
      </c>
      <c r="O20" s="46"/>
      <c r="P20" s="46"/>
      <c r="Q20" s="80"/>
    </row>
    <row r="21" spans="1:17" s="50" customFormat="1" ht="33.75" customHeight="1" x14ac:dyDescent="0.25">
      <c r="A21" s="46">
        <v>12</v>
      </c>
      <c r="B21" s="56">
        <v>2510012012</v>
      </c>
      <c r="C21" s="62" t="s">
        <v>304</v>
      </c>
      <c r="D21" s="82" t="s">
        <v>675</v>
      </c>
      <c r="E21" s="82" t="s">
        <v>679</v>
      </c>
      <c r="F21" s="82" t="s">
        <v>685</v>
      </c>
      <c r="G21" s="82" t="s">
        <v>686</v>
      </c>
      <c r="H21" s="82" t="s">
        <v>687</v>
      </c>
      <c r="I21" s="82" t="s">
        <v>688</v>
      </c>
      <c r="J21" s="82" t="s">
        <v>689</v>
      </c>
      <c r="K21" s="82"/>
      <c r="L21" s="82"/>
      <c r="M21" s="82"/>
      <c r="N21" s="46">
        <f t="shared" si="0"/>
        <v>19</v>
      </c>
      <c r="O21" s="46"/>
      <c r="P21" s="46"/>
      <c r="Q21" s="80"/>
    </row>
    <row r="22" spans="1:17" s="50" customFormat="1" ht="33.75" customHeight="1" x14ac:dyDescent="0.25">
      <c r="A22" s="46">
        <v>13</v>
      </c>
      <c r="B22" s="56">
        <v>2510012013</v>
      </c>
      <c r="C22" s="62" t="s">
        <v>305</v>
      </c>
      <c r="D22" s="82" t="s">
        <v>675</v>
      </c>
      <c r="E22" s="82" t="s">
        <v>679</v>
      </c>
      <c r="F22" s="82" t="s">
        <v>685</v>
      </c>
      <c r="G22" s="82" t="s">
        <v>686</v>
      </c>
      <c r="H22" s="82" t="s">
        <v>687</v>
      </c>
      <c r="I22" s="82" t="s">
        <v>688</v>
      </c>
      <c r="J22" s="82" t="s">
        <v>689</v>
      </c>
      <c r="K22" s="82"/>
      <c r="L22" s="82"/>
      <c r="M22" s="82"/>
      <c r="N22" s="46">
        <f t="shared" si="0"/>
        <v>19</v>
      </c>
      <c r="O22" s="46"/>
      <c r="P22" s="46"/>
      <c r="Q22" s="80"/>
    </row>
    <row r="23" spans="1:17" s="50" customFormat="1" ht="33.75" customHeight="1" x14ac:dyDescent="0.25">
      <c r="A23" s="46">
        <v>14</v>
      </c>
      <c r="B23" s="56">
        <v>2510012014</v>
      </c>
      <c r="C23" s="62" t="s">
        <v>306</v>
      </c>
      <c r="D23" s="82" t="s">
        <v>675</v>
      </c>
      <c r="E23" s="82" t="s">
        <v>679</v>
      </c>
      <c r="F23" s="82" t="s">
        <v>685</v>
      </c>
      <c r="G23" s="82" t="s">
        <v>686</v>
      </c>
      <c r="H23" s="82" t="s">
        <v>687</v>
      </c>
      <c r="I23" s="82" t="s">
        <v>688</v>
      </c>
      <c r="J23" s="82" t="s">
        <v>689</v>
      </c>
      <c r="K23" s="82"/>
      <c r="L23" s="82"/>
      <c r="M23" s="82"/>
      <c r="N23" s="46">
        <f t="shared" si="0"/>
        <v>19</v>
      </c>
      <c r="O23" s="46"/>
      <c r="P23" s="46"/>
      <c r="Q23" s="80"/>
    </row>
    <row r="24" spans="1:17" s="50" customFormat="1" ht="33.75" customHeight="1" x14ac:dyDescent="0.25">
      <c r="A24" s="46">
        <v>15</v>
      </c>
      <c r="B24" s="56">
        <v>2510012015</v>
      </c>
      <c r="C24" s="62" t="s">
        <v>307</v>
      </c>
      <c r="D24" s="82" t="s">
        <v>675</v>
      </c>
      <c r="E24" s="82" t="s">
        <v>679</v>
      </c>
      <c r="F24" s="82" t="s">
        <v>685</v>
      </c>
      <c r="G24" s="82" t="s">
        <v>686</v>
      </c>
      <c r="H24" s="82" t="s">
        <v>687</v>
      </c>
      <c r="I24" s="82" t="s">
        <v>688</v>
      </c>
      <c r="J24" s="82" t="s">
        <v>689</v>
      </c>
      <c r="K24" s="82"/>
      <c r="L24" s="82"/>
      <c r="M24" s="82"/>
      <c r="N24" s="46">
        <f t="shared" si="0"/>
        <v>19</v>
      </c>
      <c r="O24" s="46"/>
      <c r="P24" s="46"/>
      <c r="Q24" s="80"/>
    </row>
    <row r="25" spans="1:17" s="50" customFormat="1" ht="33.75" customHeight="1" x14ac:dyDescent="0.25">
      <c r="A25" s="46">
        <v>16</v>
      </c>
      <c r="B25" s="56">
        <v>2510012016</v>
      </c>
      <c r="C25" s="62" t="s">
        <v>308</v>
      </c>
      <c r="D25" s="82" t="s">
        <v>675</v>
      </c>
      <c r="E25" s="82" t="s">
        <v>679</v>
      </c>
      <c r="F25" s="82" t="s">
        <v>685</v>
      </c>
      <c r="G25" s="82" t="s">
        <v>686</v>
      </c>
      <c r="H25" s="82" t="s">
        <v>687</v>
      </c>
      <c r="I25" s="82" t="s">
        <v>688</v>
      </c>
      <c r="J25" s="82" t="s">
        <v>689</v>
      </c>
      <c r="K25" s="82"/>
      <c r="L25" s="82"/>
      <c r="M25" s="82"/>
      <c r="N25" s="46">
        <f t="shared" si="0"/>
        <v>19</v>
      </c>
      <c r="O25" s="46"/>
      <c r="P25" s="46"/>
      <c r="Q25" s="80"/>
    </row>
    <row r="26" spans="1:17" s="50" customFormat="1" ht="33.75" customHeight="1" x14ac:dyDescent="0.25">
      <c r="A26" s="46">
        <v>17</v>
      </c>
      <c r="B26" s="56">
        <v>2510012017</v>
      </c>
      <c r="C26" s="62" t="s">
        <v>309</v>
      </c>
      <c r="D26" s="82" t="s">
        <v>675</v>
      </c>
      <c r="E26" s="82" t="s">
        <v>679</v>
      </c>
      <c r="F26" s="82" t="s">
        <v>685</v>
      </c>
      <c r="G26" s="82" t="s">
        <v>686</v>
      </c>
      <c r="H26" s="82" t="s">
        <v>687</v>
      </c>
      <c r="I26" s="82" t="s">
        <v>688</v>
      </c>
      <c r="J26" s="82" t="s">
        <v>689</v>
      </c>
      <c r="K26" s="82"/>
      <c r="L26" s="82"/>
      <c r="M26" s="82"/>
      <c r="N26" s="46">
        <f t="shared" si="0"/>
        <v>19</v>
      </c>
      <c r="O26" s="46"/>
      <c r="P26" s="46"/>
      <c r="Q26" s="80"/>
    </row>
    <row r="27" spans="1:17" s="50" customFormat="1" ht="33.75" customHeight="1" x14ac:dyDescent="0.25">
      <c r="A27" s="46">
        <v>18</v>
      </c>
      <c r="B27" s="56">
        <v>2510012018</v>
      </c>
      <c r="C27" s="62" t="s">
        <v>239</v>
      </c>
      <c r="D27" s="82" t="s">
        <v>675</v>
      </c>
      <c r="E27" s="82" t="s">
        <v>679</v>
      </c>
      <c r="F27" s="82" t="s">
        <v>685</v>
      </c>
      <c r="G27" s="82" t="s">
        <v>686</v>
      </c>
      <c r="H27" s="82" t="s">
        <v>687</v>
      </c>
      <c r="I27" s="82" t="s">
        <v>688</v>
      </c>
      <c r="J27" s="82" t="s">
        <v>689</v>
      </c>
      <c r="K27" s="82"/>
      <c r="L27" s="82"/>
      <c r="M27" s="82"/>
      <c r="N27" s="46">
        <f t="shared" si="0"/>
        <v>19</v>
      </c>
      <c r="O27" s="46"/>
      <c r="P27" s="46"/>
      <c r="Q27" s="80"/>
    </row>
    <row r="28" spans="1:17" s="50" customFormat="1" ht="33.75" customHeight="1" x14ac:dyDescent="0.25">
      <c r="A28" s="46">
        <v>19</v>
      </c>
      <c r="B28" s="56">
        <v>2510012019</v>
      </c>
      <c r="C28" s="62" t="s">
        <v>310</v>
      </c>
      <c r="D28" s="82" t="s">
        <v>675</v>
      </c>
      <c r="E28" s="82" t="s">
        <v>679</v>
      </c>
      <c r="F28" s="82" t="s">
        <v>685</v>
      </c>
      <c r="G28" s="82" t="s">
        <v>686</v>
      </c>
      <c r="H28" s="82" t="s">
        <v>687</v>
      </c>
      <c r="I28" s="82" t="s">
        <v>688</v>
      </c>
      <c r="J28" s="82" t="s">
        <v>689</v>
      </c>
      <c r="K28" s="82"/>
      <c r="L28" s="82"/>
      <c r="M28" s="82"/>
      <c r="N28" s="46">
        <f t="shared" si="0"/>
        <v>19</v>
      </c>
      <c r="O28" s="46"/>
      <c r="P28" s="46"/>
      <c r="Q28" s="80"/>
    </row>
    <row r="29" spans="1:17" s="50" customFormat="1" ht="33.75" customHeight="1" x14ac:dyDescent="0.25">
      <c r="A29" s="46">
        <v>20</v>
      </c>
      <c r="B29" s="56">
        <v>2510012020</v>
      </c>
      <c r="C29" s="62" t="s">
        <v>311</v>
      </c>
      <c r="D29" s="82" t="s">
        <v>675</v>
      </c>
      <c r="E29" s="82" t="s">
        <v>679</v>
      </c>
      <c r="F29" s="82" t="s">
        <v>685</v>
      </c>
      <c r="G29" s="82" t="s">
        <v>686</v>
      </c>
      <c r="H29" s="82" t="s">
        <v>687</v>
      </c>
      <c r="I29" s="82" t="s">
        <v>688</v>
      </c>
      <c r="J29" s="82" t="s">
        <v>689</v>
      </c>
      <c r="K29" s="82"/>
      <c r="L29" s="82"/>
      <c r="M29" s="82"/>
      <c r="N29" s="46">
        <f t="shared" si="0"/>
        <v>19</v>
      </c>
      <c r="O29" s="46"/>
      <c r="P29" s="46"/>
      <c r="Q29" s="80"/>
    </row>
    <row r="30" spans="1:17" s="50" customFormat="1" ht="33.75" customHeight="1" x14ac:dyDescent="0.25">
      <c r="A30" s="46">
        <v>21</v>
      </c>
      <c r="B30" s="56">
        <v>2510012021</v>
      </c>
      <c r="C30" s="62" t="s">
        <v>312</v>
      </c>
      <c r="D30" s="82" t="s">
        <v>675</v>
      </c>
      <c r="E30" s="82" t="s">
        <v>679</v>
      </c>
      <c r="F30" s="82" t="s">
        <v>685</v>
      </c>
      <c r="G30" s="82" t="s">
        <v>686</v>
      </c>
      <c r="H30" s="82" t="s">
        <v>687</v>
      </c>
      <c r="I30" s="82" t="s">
        <v>688</v>
      </c>
      <c r="J30" s="82" t="s">
        <v>689</v>
      </c>
      <c r="K30" s="82"/>
      <c r="L30" s="82"/>
      <c r="M30" s="82"/>
      <c r="N30" s="46">
        <f t="shared" si="0"/>
        <v>19</v>
      </c>
      <c r="O30" s="46"/>
      <c r="P30" s="46"/>
      <c r="Q30" s="80"/>
    </row>
    <row r="31" spans="1:17" s="50" customFormat="1" ht="33.75" customHeight="1" x14ac:dyDescent="0.25">
      <c r="A31" s="46">
        <v>22</v>
      </c>
      <c r="B31" s="56">
        <v>2510012022</v>
      </c>
      <c r="C31" s="62" t="s">
        <v>313</v>
      </c>
      <c r="D31" s="82" t="s">
        <v>675</v>
      </c>
      <c r="E31" s="82" t="s">
        <v>679</v>
      </c>
      <c r="F31" s="82" t="s">
        <v>685</v>
      </c>
      <c r="G31" s="82" t="s">
        <v>686</v>
      </c>
      <c r="H31" s="82" t="s">
        <v>687</v>
      </c>
      <c r="I31" s="82" t="s">
        <v>688</v>
      </c>
      <c r="J31" s="82" t="s">
        <v>689</v>
      </c>
      <c r="K31" s="82"/>
      <c r="L31" s="82"/>
      <c r="M31" s="82"/>
      <c r="N31" s="46">
        <f t="shared" si="0"/>
        <v>19</v>
      </c>
      <c r="O31" s="46"/>
      <c r="P31" s="46"/>
      <c r="Q31" s="80"/>
    </row>
    <row r="32" spans="1:17" s="50" customFormat="1" ht="33.75" customHeight="1" x14ac:dyDescent="0.25">
      <c r="A32" s="46">
        <v>23</v>
      </c>
      <c r="B32" s="56">
        <v>2510012023</v>
      </c>
      <c r="C32" s="62" t="s">
        <v>314</v>
      </c>
      <c r="D32" s="82" t="s">
        <v>675</v>
      </c>
      <c r="E32" s="82" t="s">
        <v>679</v>
      </c>
      <c r="F32" s="82" t="s">
        <v>685</v>
      </c>
      <c r="G32" s="82" t="s">
        <v>686</v>
      </c>
      <c r="H32" s="82" t="s">
        <v>687</v>
      </c>
      <c r="I32" s="82" t="s">
        <v>688</v>
      </c>
      <c r="J32" s="82" t="s">
        <v>689</v>
      </c>
      <c r="K32" s="82"/>
      <c r="L32" s="82"/>
      <c r="M32" s="82"/>
      <c r="N32" s="46">
        <f t="shared" si="0"/>
        <v>19</v>
      </c>
      <c r="O32" s="46"/>
      <c r="P32" s="46"/>
      <c r="Q32" s="80"/>
    </row>
    <row r="33" spans="1:17" s="50" customFormat="1" ht="33.75" customHeight="1" x14ac:dyDescent="0.25">
      <c r="A33" s="46">
        <v>24</v>
      </c>
      <c r="B33" s="56">
        <v>2510012024</v>
      </c>
      <c r="C33" s="62" t="s">
        <v>608</v>
      </c>
      <c r="D33" s="82" t="s">
        <v>675</v>
      </c>
      <c r="E33" s="82" t="s">
        <v>679</v>
      </c>
      <c r="F33" s="82" t="s">
        <v>685</v>
      </c>
      <c r="G33" s="82" t="s">
        <v>686</v>
      </c>
      <c r="H33" s="82" t="s">
        <v>687</v>
      </c>
      <c r="I33" s="82" t="s">
        <v>688</v>
      </c>
      <c r="J33" s="82" t="s">
        <v>689</v>
      </c>
      <c r="K33" s="82"/>
      <c r="L33" s="82"/>
      <c r="M33" s="82"/>
      <c r="N33" s="46">
        <f t="shared" si="0"/>
        <v>19</v>
      </c>
      <c r="O33" s="46"/>
      <c r="P33" s="46"/>
      <c r="Q33" s="80"/>
    </row>
    <row r="34" spans="1:17" s="50" customFormat="1" ht="33.75" customHeight="1" x14ac:dyDescent="0.25">
      <c r="A34" s="46">
        <v>25</v>
      </c>
      <c r="B34" s="56">
        <v>2510012025</v>
      </c>
      <c r="C34" s="62" t="s">
        <v>315</v>
      </c>
      <c r="D34" s="82" t="s">
        <v>675</v>
      </c>
      <c r="E34" s="82" t="s">
        <v>679</v>
      </c>
      <c r="F34" s="82" t="s">
        <v>685</v>
      </c>
      <c r="G34" s="82" t="s">
        <v>686</v>
      </c>
      <c r="H34" s="82" t="s">
        <v>687</v>
      </c>
      <c r="I34" s="82" t="s">
        <v>688</v>
      </c>
      <c r="J34" s="82" t="s">
        <v>689</v>
      </c>
      <c r="K34" s="82"/>
      <c r="L34" s="82"/>
      <c r="M34" s="82"/>
      <c r="N34" s="46">
        <f t="shared" si="0"/>
        <v>19</v>
      </c>
      <c r="O34" s="46"/>
      <c r="P34" s="46"/>
      <c r="Q34" s="80"/>
    </row>
    <row r="35" spans="1:17" s="50" customFormat="1" ht="33.75" customHeight="1" x14ac:dyDescent="0.25">
      <c r="A35" s="46">
        <v>26</v>
      </c>
      <c r="B35" s="56">
        <v>2510012026</v>
      </c>
      <c r="C35" s="62" t="s">
        <v>316</v>
      </c>
      <c r="D35" s="82" t="s">
        <v>675</v>
      </c>
      <c r="E35" s="82" t="s">
        <v>679</v>
      </c>
      <c r="F35" s="82" t="s">
        <v>685</v>
      </c>
      <c r="G35" s="82" t="s">
        <v>686</v>
      </c>
      <c r="H35" s="82" t="s">
        <v>687</v>
      </c>
      <c r="I35" s="82" t="s">
        <v>688</v>
      </c>
      <c r="J35" s="82" t="s">
        <v>689</v>
      </c>
      <c r="K35" s="82"/>
      <c r="L35" s="82"/>
      <c r="M35" s="82"/>
      <c r="N35" s="46">
        <f t="shared" si="0"/>
        <v>19</v>
      </c>
      <c r="O35" s="46"/>
      <c r="P35" s="46"/>
      <c r="Q35" s="80"/>
    </row>
    <row r="36" spans="1:17" s="50" customFormat="1" ht="33.75" customHeight="1" x14ac:dyDescent="0.25">
      <c r="A36" s="46">
        <v>27</v>
      </c>
      <c r="B36" s="56">
        <v>2510012027</v>
      </c>
      <c r="C36" s="62" t="s">
        <v>317</v>
      </c>
      <c r="D36" s="82" t="s">
        <v>675</v>
      </c>
      <c r="E36" s="82" t="s">
        <v>679</v>
      </c>
      <c r="F36" s="82" t="s">
        <v>685</v>
      </c>
      <c r="G36" s="82" t="s">
        <v>686</v>
      </c>
      <c r="H36" s="82" t="s">
        <v>687</v>
      </c>
      <c r="I36" s="82" t="s">
        <v>688</v>
      </c>
      <c r="J36" s="82" t="s">
        <v>689</v>
      </c>
      <c r="K36" s="82"/>
      <c r="L36" s="82"/>
      <c r="M36" s="82"/>
      <c r="N36" s="46">
        <f t="shared" si="0"/>
        <v>19</v>
      </c>
      <c r="O36" s="46"/>
      <c r="P36" s="46"/>
      <c r="Q36" s="80"/>
    </row>
    <row r="37" spans="1:17" s="50" customFormat="1" ht="33.75" customHeight="1" x14ac:dyDescent="0.25">
      <c r="A37" s="46">
        <v>28</v>
      </c>
      <c r="B37" s="56">
        <v>2510012028</v>
      </c>
      <c r="C37" s="62" t="s">
        <v>318</v>
      </c>
      <c r="D37" s="82" t="s">
        <v>675</v>
      </c>
      <c r="E37" s="82" t="s">
        <v>679</v>
      </c>
      <c r="F37" s="82" t="s">
        <v>685</v>
      </c>
      <c r="G37" s="82" t="s">
        <v>686</v>
      </c>
      <c r="H37" s="82" t="s">
        <v>687</v>
      </c>
      <c r="I37" s="82" t="s">
        <v>688</v>
      </c>
      <c r="J37" s="82" t="s">
        <v>689</v>
      </c>
      <c r="K37" s="82"/>
      <c r="L37" s="82"/>
      <c r="M37" s="82"/>
      <c r="N37" s="46">
        <f t="shared" si="0"/>
        <v>19</v>
      </c>
      <c r="O37" s="46"/>
      <c r="P37" s="46"/>
      <c r="Q37" s="80"/>
    </row>
    <row r="38" spans="1:17" s="50" customFormat="1" ht="33.75" customHeight="1" x14ac:dyDescent="0.25">
      <c r="A38" s="46">
        <v>29</v>
      </c>
      <c r="B38" s="56">
        <v>2510012029</v>
      </c>
      <c r="C38" s="62" t="s">
        <v>249</v>
      </c>
      <c r="D38" s="82" t="s">
        <v>675</v>
      </c>
      <c r="E38" s="82" t="s">
        <v>679</v>
      </c>
      <c r="F38" s="82" t="s">
        <v>685</v>
      </c>
      <c r="G38" s="82" t="s">
        <v>686</v>
      </c>
      <c r="H38" s="82" t="s">
        <v>687</v>
      </c>
      <c r="I38" s="82" t="s">
        <v>688</v>
      </c>
      <c r="J38" s="82" t="s">
        <v>689</v>
      </c>
      <c r="K38" s="82"/>
      <c r="L38" s="82"/>
      <c r="M38" s="82"/>
      <c r="N38" s="46">
        <f t="shared" si="0"/>
        <v>19</v>
      </c>
      <c r="O38" s="46"/>
      <c r="P38" s="46"/>
      <c r="Q38" s="80"/>
    </row>
    <row r="39" spans="1:17" s="50" customFormat="1" ht="33.75" customHeight="1" x14ac:dyDescent="0.25">
      <c r="A39" s="46">
        <v>30</v>
      </c>
      <c r="B39" s="56">
        <v>2510012030</v>
      </c>
      <c r="C39" s="62" t="s">
        <v>319</v>
      </c>
      <c r="D39" s="82" t="s">
        <v>675</v>
      </c>
      <c r="E39" s="82" t="s">
        <v>679</v>
      </c>
      <c r="F39" s="82" t="s">
        <v>685</v>
      </c>
      <c r="G39" s="82" t="s">
        <v>686</v>
      </c>
      <c r="H39" s="82" t="s">
        <v>687</v>
      </c>
      <c r="I39" s="82" t="s">
        <v>688</v>
      </c>
      <c r="J39" s="82" t="s">
        <v>689</v>
      </c>
      <c r="K39" s="82"/>
      <c r="L39" s="82"/>
      <c r="M39" s="82"/>
      <c r="N39" s="46">
        <f t="shared" si="0"/>
        <v>19</v>
      </c>
      <c r="O39" s="46"/>
      <c r="P39" s="46"/>
      <c r="Q39" s="80"/>
    </row>
    <row r="40" spans="1:17" s="50" customFormat="1" ht="33.75" customHeight="1" x14ac:dyDescent="0.25">
      <c r="A40" s="46">
        <v>31</v>
      </c>
      <c r="B40" s="56">
        <v>2510012031</v>
      </c>
      <c r="C40" s="62" t="s">
        <v>320</v>
      </c>
      <c r="D40" s="82" t="s">
        <v>675</v>
      </c>
      <c r="E40" s="82" t="s">
        <v>679</v>
      </c>
      <c r="F40" s="82" t="s">
        <v>685</v>
      </c>
      <c r="G40" s="82" t="s">
        <v>686</v>
      </c>
      <c r="H40" s="82" t="s">
        <v>687</v>
      </c>
      <c r="I40" s="82" t="s">
        <v>688</v>
      </c>
      <c r="J40" s="82" t="s">
        <v>689</v>
      </c>
      <c r="K40" s="82"/>
      <c r="L40" s="82"/>
      <c r="M40" s="82"/>
      <c r="N40" s="46">
        <f t="shared" si="0"/>
        <v>19</v>
      </c>
      <c r="O40" s="46"/>
      <c r="P40" s="46"/>
      <c r="Q40" s="80"/>
    </row>
    <row r="41" spans="1:17" s="50" customFormat="1" ht="33.75" customHeight="1" x14ac:dyDescent="0.25">
      <c r="A41" s="46">
        <v>32</v>
      </c>
      <c r="B41" s="56">
        <v>2510012032</v>
      </c>
      <c r="C41" s="62" t="s">
        <v>321</v>
      </c>
      <c r="D41" s="82" t="s">
        <v>675</v>
      </c>
      <c r="E41" s="82" t="s">
        <v>679</v>
      </c>
      <c r="F41" s="82" t="s">
        <v>685</v>
      </c>
      <c r="G41" s="82" t="s">
        <v>686</v>
      </c>
      <c r="H41" s="82" t="s">
        <v>687</v>
      </c>
      <c r="I41" s="82" t="s">
        <v>688</v>
      </c>
      <c r="J41" s="82" t="s">
        <v>689</v>
      </c>
      <c r="K41" s="82"/>
      <c r="L41" s="82"/>
      <c r="M41" s="82"/>
      <c r="N41" s="46">
        <f t="shared" si="0"/>
        <v>19</v>
      </c>
      <c r="O41" s="46"/>
      <c r="P41" s="46"/>
      <c r="Q41" s="80"/>
    </row>
    <row r="42" spans="1:17" s="50" customFormat="1" ht="33.75" customHeight="1" x14ac:dyDescent="0.25">
      <c r="A42" s="46">
        <v>33</v>
      </c>
      <c r="B42" s="56">
        <v>2510012033</v>
      </c>
      <c r="C42" s="62" t="s">
        <v>322</v>
      </c>
      <c r="D42" s="82" t="s">
        <v>675</v>
      </c>
      <c r="E42" s="82" t="s">
        <v>679</v>
      </c>
      <c r="F42" s="82" t="s">
        <v>685</v>
      </c>
      <c r="G42" s="82" t="s">
        <v>686</v>
      </c>
      <c r="H42" s="82" t="s">
        <v>687</v>
      </c>
      <c r="I42" s="82" t="s">
        <v>688</v>
      </c>
      <c r="J42" s="82" t="s">
        <v>689</v>
      </c>
      <c r="K42" s="82"/>
      <c r="L42" s="82"/>
      <c r="M42" s="82"/>
      <c r="N42" s="46">
        <f t="shared" ref="N42:N73" si="1">$N$9-SUMIF(D42:J42,"",$D$9:$J$9)</f>
        <v>19</v>
      </c>
      <c r="O42" s="46"/>
      <c r="P42" s="46"/>
      <c r="Q42" s="80"/>
    </row>
    <row r="43" spans="1:17" s="50" customFormat="1" ht="33.75" customHeight="1" x14ac:dyDescent="0.25">
      <c r="A43" s="46">
        <v>34</v>
      </c>
      <c r="B43" s="56">
        <v>2510012034</v>
      </c>
      <c r="C43" s="62" t="s">
        <v>323</v>
      </c>
      <c r="D43" s="82" t="s">
        <v>675</v>
      </c>
      <c r="E43" s="53"/>
      <c r="F43" s="53"/>
      <c r="G43" s="82" t="s">
        <v>686</v>
      </c>
      <c r="H43" s="82" t="s">
        <v>687</v>
      </c>
      <c r="I43" s="53"/>
      <c r="J43" s="82" t="s">
        <v>689</v>
      </c>
      <c r="K43" s="82"/>
      <c r="L43" s="82"/>
      <c r="M43" s="82"/>
      <c r="N43" s="46">
        <f t="shared" si="1"/>
        <v>10</v>
      </c>
      <c r="O43" s="46"/>
      <c r="P43" s="46"/>
      <c r="Q43" s="80"/>
    </row>
    <row r="44" spans="1:17" s="50" customFormat="1" ht="33.75" customHeight="1" x14ac:dyDescent="0.25">
      <c r="A44" s="46">
        <v>35</v>
      </c>
      <c r="B44" s="56">
        <v>2510012035</v>
      </c>
      <c r="C44" s="62" t="s">
        <v>324</v>
      </c>
      <c r="D44" s="82" t="s">
        <v>675</v>
      </c>
      <c r="E44" s="82" t="s">
        <v>679</v>
      </c>
      <c r="F44" s="82" t="s">
        <v>685</v>
      </c>
      <c r="G44" s="82" t="s">
        <v>686</v>
      </c>
      <c r="H44" s="82" t="s">
        <v>687</v>
      </c>
      <c r="I44" s="82" t="s">
        <v>688</v>
      </c>
      <c r="J44" s="82" t="s">
        <v>689</v>
      </c>
      <c r="K44" s="82"/>
      <c r="L44" s="82"/>
      <c r="M44" s="82"/>
      <c r="N44" s="46">
        <f t="shared" si="1"/>
        <v>19</v>
      </c>
      <c r="O44" s="46"/>
      <c r="P44" s="46"/>
      <c r="Q44" s="80"/>
    </row>
    <row r="45" spans="1:17" s="50" customFormat="1" ht="33.75" customHeight="1" x14ac:dyDescent="0.25">
      <c r="A45" s="46">
        <v>36</v>
      </c>
      <c r="B45" s="56">
        <v>2510012036</v>
      </c>
      <c r="C45" s="62" t="s">
        <v>325</v>
      </c>
      <c r="D45" s="82" t="s">
        <v>675</v>
      </c>
      <c r="E45" s="82" t="s">
        <v>679</v>
      </c>
      <c r="F45" s="82" t="s">
        <v>685</v>
      </c>
      <c r="G45" s="82" t="s">
        <v>686</v>
      </c>
      <c r="H45" s="82" t="s">
        <v>687</v>
      </c>
      <c r="I45" s="82" t="s">
        <v>688</v>
      </c>
      <c r="J45" s="82" t="s">
        <v>689</v>
      </c>
      <c r="K45" s="82"/>
      <c r="L45" s="82"/>
      <c r="M45" s="82"/>
      <c r="N45" s="46">
        <f t="shared" si="1"/>
        <v>19</v>
      </c>
      <c r="O45" s="46"/>
      <c r="P45" s="46"/>
      <c r="Q45" s="80"/>
    </row>
    <row r="46" spans="1:17" s="50" customFormat="1" ht="33.75" customHeight="1" x14ac:dyDescent="0.25">
      <c r="A46" s="46">
        <v>37</v>
      </c>
      <c r="B46" s="56">
        <v>2510012037</v>
      </c>
      <c r="C46" s="62" t="s">
        <v>326</v>
      </c>
      <c r="D46" s="82" t="s">
        <v>675</v>
      </c>
      <c r="E46" s="82" t="s">
        <v>679</v>
      </c>
      <c r="F46" s="82" t="s">
        <v>685</v>
      </c>
      <c r="G46" s="82" t="s">
        <v>686</v>
      </c>
      <c r="H46" s="82" t="s">
        <v>687</v>
      </c>
      <c r="I46" s="82" t="s">
        <v>688</v>
      </c>
      <c r="J46" s="82" t="s">
        <v>689</v>
      </c>
      <c r="K46" s="82"/>
      <c r="L46" s="82"/>
      <c r="M46" s="82"/>
      <c r="N46" s="46">
        <f t="shared" si="1"/>
        <v>19</v>
      </c>
      <c r="O46" s="46"/>
      <c r="P46" s="46"/>
      <c r="Q46" s="80"/>
    </row>
    <row r="47" spans="1:17" s="50" customFormat="1" ht="33.75" customHeight="1" x14ac:dyDescent="0.25">
      <c r="A47" s="46">
        <v>38</v>
      </c>
      <c r="B47" s="56">
        <v>2510012038</v>
      </c>
      <c r="C47" s="62" t="s">
        <v>327</v>
      </c>
      <c r="D47" s="82" t="s">
        <v>675</v>
      </c>
      <c r="E47" s="82" t="s">
        <v>679</v>
      </c>
      <c r="F47" s="82" t="s">
        <v>685</v>
      </c>
      <c r="G47" s="82" t="s">
        <v>686</v>
      </c>
      <c r="H47" s="82" t="s">
        <v>687</v>
      </c>
      <c r="I47" s="82" t="s">
        <v>688</v>
      </c>
      <c r="J47" s="82" t="s">
        <v>689</v>
      </c>
      <c r="K47" s="82"/>
      <c r="L47" s="82"/>
      <c r="M47" s="82"/>
      <c r="N47" s="46">
        <f t="shared" si="1"/>
        <v>19</v>
      </c>
      <c r="O47" s="46"/>
      <c r="P47" s="46"/>
      <c r="Q47" s="80"/>
    </row>
    <row r="48" spans="1:17" s="50" customFormat="1" ht="33.75" customHeight="1" x14ac:dyDescent="0.25">
      <c r="A48" s="46">
        <v>39</v>
      </c>
      <c r="B48" s="56">
        <v>2510012039</v>
      </c>
      <c r="C48" s="62" t="s">
        <v>328</v>
      </c>
      <c r="D48" s="82" t="s">
        <v>675</v>
      </c>
      <c r="E48" s="82" t="s">
        <v>679</v>
      </c>
      <c r="F48" s="82" t="s">
        <v>685</v>
      </c>
      <c r="G48" s="82" t="s">
        <v>686</v>
      </c>
      <c r="H48" s="82" t="s">
        <v>687</v>
      </c>
      <c r="I48" s="82" t="s">
        <v>688</v>
      </c>
      <c r="J48" s="82" t="s">
        <v>689</v>
      </c>
      <c r="K48" s="82"/>
      <c r="L48" s="82"/>
      <c r="M48" s="82"/>
      <c r="N48" s="46">
        <f t="shared" si="1"/>
        <v>19</v>
      </c>
      <c r="O48" s="46"/>
      <c r="P48" s="46"/>
      <c r="Q48" s="80"/>
    </row>
    <row r="49" spans="1:17" s="50" customFormat="1" ht="33.75" customHeight="1" x14ac:dyDescent="0.25">
      <c r="A49" s="46">
        <v>40</v>
      </c>
      <c r="B49" s="56">
        <v>2510012040</v>
      </c>
      <c r="C49" s="62" t="s">
        <v>329</v>
      </c>
      <c r="D49" s="82" t="s">
        <v>675</v>
      </c>
      <c r="E49" s="82" t="s">
        <v>679</v>
      </c>
      <c r="F49" s="82" t="s">
        <v>685</v>
      </c>
      <c r="G49" s="82" t="s">
        <v>686</v>
      </c>
      <c r="H49" s="82" t="s">
        <v>687</v>
      </c>
      <c r="I49" s="82" t="s">
        <v>688</v>
      </c>
      <c r="J49" s="82" t="s">
        <v>689</v>
      </c>
      <c r="K49" s="82"/>
      <c r="L49" s="82"/>
      <c r="M49" s="82"/>
      <c r="N49" s="46">
        <f t="shared" si="1"/>
        <v>19</v>
      </c>
      <c r="O49" s="46"/>
      <c r="P49" s="46"/>
      <c r="Q49" s="80"/>
    </row>
    <row r="50" spans="1:17" s="50" customFormat="1" ht="33.75" customHeight="1" x14ac:dyDescent="0.25">
      <c r="A50" s="46">
        <v>41</v>
      </c>
      <c r="B50" s="56">
        <v>2510012041</v>
      </c>
      <c r="C50" s="62" t="s">
        <v>330</v>
      </c>
      <c r="D50" s="82" t="s">
        <v>675</v>
      </c>
      <c r="E50" s="82" t="s">
        <v>679</v>
      </c>
      <c r="F50" s="82" t="s">
        <v>685</v>
      </c>
      <c r="G50" s="82" t="s">
        <v>686</v>
      </c>
      <c r="H50" s="82" t="s">
        <v>687</v>
      </c>
      <c r="I50" s="82" t="s">
        <v>688</v>
      </c>
      <c r="J50" s="82" t="s">
        <v>689</v>
      </c>
      <c r="K50" s="82"/>
      <c r="L50" s="82"/>
      <c r="M50" s="82"/>
      <c r="N50" s="46">
        <f t="shared" si="1"/>
        <v>19</v>
      </c>
      <c r="O50" s="46"/>
      <c r="P50" s="46"/>
      <c r="Q50" s="80"/>
    </row>
    <row r="51" spans="1:17" s="50" customFormat="1" ht="33.75" customHeight="1" x14ac:dyDescent="0.25">
      <c r="A51" s="46">
        <v>42</v>
      </c>
      <c r="B51" s="56">
        <v>2510012042</v>
      </c>
      <c r="C51" s="62" t="s">
        <v>331</v>
      </c>
      <c r="D51" s="82" t="s">
        <v>675</v>
      </c>
      <c r="E51" s="82" t="s">
        <v>679</v>
      </c>
      <c r="F51" s="82" t="s">
        <v>685</v>
      </c>
      <c r="G51" s="82" t="s">
        <v>686</v>
      </c>
      <c r="H51" s="82" t="s">
        <v>687</v>
      </c>
      <c r="I51" s="82" t="s">
        <v>688</v>
      </c>
      <c r="J51" s="82" t="s">
        <v>689</v>
      </c>
      <c r="K51" s="82"/>
      <c r="L51" s="82"/>
      <c r="M51" s="82"/>
      <c r="N51" s="46">
        <f t="shared" si="1"/>
        <v>19</v>
      </c>
      <c r="O51" s="46"/>
      <c r="P51" s="46"/>
      <c r="Q51" s="80"/>
    </row>
    <row r="52" spans="1:17" s="50" customFormat="1" ht="33.75" customHeight="1" x14ac:dyDescent="0.25">
      <c r="A52" s="46">
        <v>43</v>
      </c>
      <c r="B52" s="56">
        <v>2510012043</v>
      </c>
      <c r="C52" s="62" t="s">
        <v>332</v>
      </c>
      <c r="D52" s="82" t="s">
        <v>675</v>
      </c>
      <c r="E52" s="82" t="s">
        <v>679</v>
      </c>
      <c r="F52" s="82" t="s">
        <v>685</v>
      </c>
      <c r="G52" s="82" t="s">
        <v>686</v>
      </c>
      <c r="H52" s="82" t="s">
        <v>687</v>
      </c>
      <c r="I52" s="82" t="s">
        <v>688</v>
      </c>
      <c r="J52" s="82" t="s">
        <v>689</v>
      </c>
      <c r="K52" s="82"/>
      <c r="L52" s="82"/>
      <c r="M52" s="82"/>
      <c r="N52" s="46">
        <f t="shared" si="1"/>
        <v>19</v>
      </c>
      <c r="O52" s="46"/>
      <c r="P52" s="46"/>
      <c r="Q52" s="80"/>
    </row>
    <row r="53" spans="1:17" s="50" customFormat="1" ht="33.75" customHeight="1" x14ac:dyDescent="0.25">
      <c r="A53" s="46">
        <v>44</v>
      </c>
      <c r="B53" s="56">
        <v>2510012044</v>
      </c>
      <c r="C53" s="62" t="s">
        <v>609</v>
      </c>
      <c r="D53" s="82" t="s">
        <v>675</v>
      </c>
      <c r="E53" s="82" t="s">
        <v>679</v>
      </c>
      <c r="F53" s="82" t="s">
        <v>685</v>
      </c>
      <c r="G53" s="82" t="s">
        <v>686</v>
      </c>
      <c r="H53" s="82" t="s">
        <v>687</v>
      </c>
      <c r="I53" s="82" t="s">
        <v>688</v>
      </c>
      <c r="J53" s="82" t="s">
        <v>689</v>
      </c>
      <c r="K53" s="82"/>
      <c r="L53" s="82"/>
      <c r="M53" s="82"/>
      <c r="N53" s="46">
        <f t="shared" si="1"/>
        <v>19</v>
      </c>
      <c r="O53" s="46"/>
      <c r="P53" s="46"/>
      <c r="Q53" s="80"/>
    </row>
    <row r="54" spans="1:17" s="50" customFormat="1" ht="33.75" customHeight="1" x14ac:dyDescent="0.25">
      <c r="A54" s="46">
        <v>45</v>
      </c>
      <c r="B54" s="56">
        <v>2510012045</v>
      </c>
      <c r="C54" s="62" t="s">
        <v>610</v>
      </c>
      <c r="D54" s="82" t="s">
        <v>675</v>
      </c>
      <c r="E54" s="82" t="s">
        <v>679</v>
      </c>
      <c r="F54" s="82" t="s">
        <v>685</v>
      </c>
      <c r="G54" s="82" t="s">
        <v>686</v>
      </c>
      <c r="H54" s="82" t="s">
        <v>687</v>
      </c>
      <c r="I54" s="82" t="s">
        <v>688</v>
      </c>
      <c r="J54" s="82" t="s">
        <v>689</v>
      </c>
      <c r="K54" s="82"/>
      <c r="L54" s="82"/>
      <c r="M54" s="82"/>
      <c r="N54" s="46">
        <f t="shared" si="1"/>
        <v>19</v>
      </c>
      <c r="O54" s="46"/>
      <c r="P54" s="46"/>
      <c r="Q54" s="80"/>
    </row>
    <row r="55" spans="1:17" s="50" customFormat="1" ht="33.75" customHeight="1" x14ac:dyDescent="0.25">
      <c r="A55" s="46">
        <v>46</v>
      </c>
      <c r="B55" s="56">
        <v>2510012047</v>
      </c>
      <c r="C55" s="62" t="s">
        <v>611</v>
      </c>
      <c r="D55" s="82" t="s">
        <v>675</v>
      </c>
      <c r="E55" s="82" t="s">
        <v>679</v>
      </c>
      <c r="F55" s="82" t="s">
        <v>685</v>
      </c>
      <c r="G55" s="82" t="s">
        <v>686</v>
      </c>
      <c r="H55" s="82" t="s">
        <v>687</v>
      </c>
      <c r="I55" s="82" t="s">
        <v>688</v>
      </c>
      <c r="J55" s="82" t="s">
        <v>689</v>
      </c>
      <c r="K55" s="82"/>
      <c r="L55" s="82"/>
      <c r="M55" s="82"/>
      <c r="N55" s="46">
        <f t="shared" si="1"/>
        <v>19</v>
      </c>
      <c r="O55" s="46"/>
      <c r="P55" s="46"/>
      <c r="Q55" s="80"/>
    </row>
    <row r="56" spans="1:17" s="50" customFormat="1" ht="33.75" customHeight="1" x14ac:dyDescent="0.25">
      <c r="A56" s="46">
        <v>47</v>
      </c>
      <c r="B56" s="56">
        <v>2510012048</v>
      </c>
      <c r="C56" s="62" t="s">
        <v>612</v>
      </c>
      <c r="D56" s="82" t="s">
        <v>675</v>
      </c>
      <c r="E56" s="82" t="s">
        <v>679</v>
      </c>
      <c r="F56" s="82" t="s">
        <v>685</v>
      </c>
      <c r="G56" s="82" t="s">
        <v>686</v>
      </c>
      <c r="H56" s="82" t="s">
        <v>687</v>
      </c>
      <c r="I56" s="82" t="s">
        <v>688</v>
      </c>
      <c r="J56" s="82" t="s">
        <v>689</v>
      </c>
      <c r="K56" s="82"/>
      <c r="L56" s="82"/>
      <c r="M56" s="82"/>
      <c r="N56" s="46">
        <f t="shared" si="1"/>
        <v>19</v>
      </c>
      <c r="O56" s="46"/>
      <c r="P56" s="46"/>
      <c r="Q56" s="80"/>
    </row>
    <row r="57" spans="1:17" s="50" customFormat="1" ht="33.75" customHeight="1" x14ac:dyDescent="0.25">
      <c r="A57" s="46">
        <v>48</v>
      </c>
      <c r="B57" s="56">
        <v>2510012049</v>
      </c>
      <c r="C57" s="62" t="s">
        <v>613</v>
      </c>
      <c r="D57" s="82" t="s">
        <v>675</v>
      </c>
      <c r="E57" s="82" t="s">
        <v>679</v>
      </c>
      <c r="F57" s="82" t="s">
        <v>685</v>
      </c>
      <c r="G57" s="82" t="s">
        <v>686</v>
      </c>
      <c r="H57" s="82" t="s">
        <v>687</v>
      </c>
      <c r="I57" s="82" t="s">
        <v>688</v>
      </c>
      <c r="J57" s="82" t="s">
        <v>689</v>
      </c>
      <c r="K57" s="82"/>
      <c r="L57" s="82"/>
      <c r="M57" s="82"/>
      <c r="N57" s="46">
        <f t="shared" si="1"/>
        <v>19</v>
      </c>
      <c r="O57" s="46"/>
      <c r="P57" s="46"/>
      <c r="Q57" s="80"/>
    </row>
    <row r="58" spans="1:17" s="50" customFormat="1" ht="33.75" customHeight="1" x14ac:dyDescent="0.25">
      <c r="A58" s="46">
        <v>49</v>
      </c>
      <c r="B58" s="56">
        <v>2510012051</v>
      </c>
      <c r="C58" s="62" t="s">
        <v>614</v>
      </c>
      <c r="D58" s="82" t="s">
        <v>675</v>
      </c>
      <c r="E58" s="82" t="s">
        <v>679</v>
      </c>
      <c r="F58" s="82" t="s">
        <v>685</v>
      </c>
      <c r="G58" s="82" t="s">
        <v>686</v>
      </c>
      <c r="H58" s="82" t="s">
        <v>687</v>
      </c>
      <c r="I58" s="82" t="s">
        <v>688</v>
      </c>
      <c r="J58" s="82" t="s">
        <v>689</v>
      </c>
      <c r="K58" s="82"/>
      <c r="L58" s="82"/>
      <c r="M58" s="82"/>
      <c r="N58" s="46">
        <f t="shared" si="1"/>
        <v>19</v>
      </c>
      <c r="O58" s="46"/>
      <c r="P58" s="46"/>
      <c r="Q58" s="80"/>
    </row>
    <row r="59" spans="1:17" s="50" customFormat="1" ht="33.75" customHeight="1" x14ac:dyDescent="0.25">
      <c r="A59" s="46">
        <v>50</v>
      </c>
      <c r="B59" s="56">
        <v>2510012052</v>
      </c>
      <c r="C59" s="62" t="s">
        <v>615</v>
      </c>
      <c r="D59" s="82" t="s">
        <v>675</v>
      </c>
      <c r="E59" s="82" t="s">
        <v>679</v>
      </c>
      <c r="F59" s="82" t="s">
        <v>685</v>
      </c>
      <c r="G59" s="82" t="s">
        <v>686</v>
      </c>
      <c r="H59" s="82" t="s">
        <v>687</v>
      </c>
      <c r="I59" s="82" t="s">
        <v>688</v>
      </c>
      <c r="J59" s="82" t="s">
        <v>689</v>
      </c>
      <c r="K59" s="82"/>
      <c r="L59" s="82"/>
      <c r="M59" s="82"/>
      <c r="N59" s="46">
        <f t="shared" si="1"/>
        <v>19</v>
      </c>
      <c r="O59" s="46"/>
      <c r="P59" s="46"/>
      <c r="Q59" s="80"/>
    </row>
    <row r="60" spans="1:17" s="50" customFormat="1" ht="33.75" customHeight="1" x14ac:dyDescent="0.25">
      <c r="A60" s="46">
        <v>51</v>
      </c>
      <c r="B60" s="56">
        <v>2510012053</v>
      </c>
      <c r="C60" s="62" t="s">
        <v>638</v>
      </c>
      <c r="D60" s="82" t="s">
        <v>675</v>
      </c>
      <c r="E60" s="82" t="s">
        <v>679</v>
      </c>
      <c r="F60" s="82" t="s">
        <v>685</v>
      </c>
      <c r="G60" s="82" t="s">
        <v>686</v>
      </c>
      <c r="H60" s="82" t="s">
        <v>687</v>
      </c>
      <c r="I60" s="82" t="s">
        <v>688</v>
      </c>
      <c r="J60" s="82" t="s">
        <v>689</v>
      </c>
      <c r="K60" s="82"/>
      <c r="L60" s="82"/>
      <c r="M60" s="82"/>
      <c r="N60" s="46">
        <f t="shared" si="1"/>
        <v>19</v>
      </c>
      <c r="O60" s="46"/>
      <c r="P60" s="46"/>
      <c r="Q60" s="80"/>
    </row>
    <row r="61" spans="1:17" s="50" customFormat="1" ht="33.75" customHeight="1" x14ac:dyDescent="0.25">
      <c r="A61" s="46">
        <v>52</v>
      </c>
      <c r="B61" s="56">
        <v>2510012054</v>
      </c>
      <c r="C61" s="62" t="s">
        <v>616</v>
      </c>
      <c r="D61" s="82" t="s">
        <v>675</v>
      </c>
      <c r="E61" s="82" t="s">
        <v>679</v>
      </c>
      <c r="F61" s="82" t="s">
        <v>685</v>
      </c>
      <c r="G61" s="82" t="s">
        <v>686</v>
      </c>
      <c r="H61" s="82" t="s">
        <v>687</v>
      </c>
      <c r="I61" s="82" t="s">
        <v>688</v>
      </c>
      <c r="J61" s="82" t="s">
        <v>689</v>
      </c>
      <c r="K61" s="82"/>
      <c r="L61" s="82"/>
      <c r="M61" s="82"/>
      <c r="N61" s="46">
        <f t="shared" si="1"/>
        <v>19</v>
      </c>
      <c r="O61" s="46"/>
      <c r="P61" s="46"/>
      <c r="Q61" s="80"/>
    </row>
    <row r="62" spans="1:17" s="50" customFormat="1" ht="33.75" customHeight="1" x14ac:dyDescent="0.25">
      <c r="A62" s="46">
        <v>53</v>
      </c>
      <c r="B62" s="56">
        <v>2510012055</v>
      </c>
      <c r="C62" s="62" t="s">
        <v>617</v>
      </c>
      <c r="D62" s="82" t="s">
        <v>675</v>
      </c>
      <c r="E62" s="82" t="s">
        <v>679</v>
      </c>
      <c r="F62" s="82" t="s">
        <v>685</v>
      </c>
      <c r="G62" s="82" t="s">
        <v>686</v>
      </c>
      <c r="H62" s="82" t="s">
        <v>687</v>
      </c>
      <c r="I62" s="82" t="s">
        <v>688</v>
      </c>
      <c r="J62" s="82" t="s">
        <v>689</v>
      </c>
      <c r="K62" s="82"/>
      <c r="L62" s="82"/>
      <c r="M62" s="82"/>
      <c r="N62" s="46">
        <f t="shared" si="1"/>
        <v>19</v>
      </c>
      <c r="O62" s="46"/>
      <c r="P62" s="46"/>
      <c r="Q62" s="80"/>
    </row>
    <row r="63" spans="1:17" s="50" customFormat="1" ht="33.75" customHeight="1" x14ac:dyDescent="0.25">
      <c r="A63" s="46">
        <v>54</v>
      </c>
      <c r="B63" s="56">
        <v>2510012056</v>
      </c>
      <c r="C63" s="62" t="s">
        <v>134</v>
      </c>
      <c r="D63" s="82" t="s">
        <v>675</v>
      </c>
      <c r="E63" s="82" t="s">
        <v>679</v>
      </c>
      <c r="F63" s="82" t="s">
        <v>685</v>
      </c>
      <c r="G63" s="82" t="s">
        <v>686</v>
      </c>
      <c r="H63" s="82" t="s">
        <v>687</v>
      </c>
      <c r="I63" s="82" t="s">
        <v>688</v>
      </c>
      <c r="J63" s="82" t="s">
        <v>689</v>
      </c>
      <c r="K63" s="82"/>
      <c r="L63" s="82"/>
      <c r="M63" s="82"/>
      <c r="N63" s="46">
        <f t="shared" si="1"/>
        <v>19</v>
      </c>
      <c r="O63" s="46"/>
      <c r="P63" s="46"/>
      <c r="Q63" s="80"/>
    </row>
    <row r="64" spans="1:17" s="50" customFormat="1" ht="33.75" customHeight="1" x14ac:dyDescent="0.25">
      <c r="A64" s="46">
        <v>55</v>
      </c>
      <c r="B64" s="56">
        <v>2510012057</v>
      </c>
      <c r="C64" s="62" t="s">
        <v>618</v>
      </c>
      <c r="D64" s="82" t="s">
        <v>675</v>
      </c>
      <c r="E64" s="82" t="s">
        <v>679</v>
      </c>
      <c r="F64" s="82" t="s">
        <v>685</v>
      </c>
      <c r="G64" s="82" t="s">
        <v>686</v>
      </c>
      <c r="H64" s="82" t="s">
        <v>687</v>
      </c>
      <c r="I64" s="82" t="s">
        <v>688</v>
      </c>
      <c r="J64" s="82" t="s">
        <v>689</v>
      </c>
      <c r="K64" s="82"/>
      <c r="L64" s="82"/>
      <c r="M64" s="82"/>
      <c r="N64" s="46">
        <f t="shared" si="1"/>
        <v>19</v>
      </c>
      <c r="O64" s="46"/>
      <c r="P64" s="46"/>
      <c r="Q64" s="80"/>
    </row>
    <row r="65" spans="1:17" s="50" customFormat="1" ht="33.75" customHeight="1" x14ac:dyDescent="0.25">
      <c r="A65" s="46">
        <v>56</v>
      </c>
      <c r="B65" s="56">
        <v>2510012058</v>
      </c>
      <c r="C65" s="62" t="s">
        <v>619</v>
      </c>
      <c r="D65" s="82" t="s">
        <v>675</v>
      </c>
      <c r="E65" s="82" t="s">
        <v>679</v>
      </c>
      <c r="F65" s="82" t="s">
        <v>685</v>
      </c>
      <c r="G65" s="82" t="s">
        <v>686</v>
      </c>
      <c r="H65" s="82" t="s">
        <v>687</v>
      </c>
      <c r="I65" s="82" t="s">
        <v>688</v>
      </c>
      <c r="J65" s="82" t="s">
        <v>689</v>
      </c>
      <c r="K65" s="82"/>
      <c r="L65" s="82"/>
      <c r="M65" s="82"/>
      <c r="N65" s="46">
        <f t="shared" si="1"/>
        <v>19</v>
      </c>
      <c r="O65" s="46"/>
      <c r="P65" s="46"/>
      <c r="Q65" s="80"/>
    </row>
    <row r="66" spans="1:17" s="50" customFormat="1" ht="33.75" customHeight="1" x14ac:dyDescent="0.25">
      <c r="A66" s="46">
        <v>57</v>
      </c>
      <c r="B66" s="56">
        <v>2510012059</v>
      </c>
      <c r="C66" s="62" t="s">
        <v>620</v>
      </c>
      <c r="D66" s="82" t="s">
        <v>675</v>
      </c>
      <c r="E66" s="82" t="s">
        <v>679</v>
      </c>
      <c r="F66" s="82" t="s">
        <v>685</v>
      </c>
      <c r="G66" s="82" t="s">
        <v>686</v>
      </c>
      <c r="H66" s="82" t="s">
        <v>687</v>
      </c>
      <c r="I66" s="82" t="s">
        <v>688</v>
      </c>
      <c r="J66" s="82" t="s">
        <v>689</v>
      </c>
      <c r="K66" s="82"/>
      <c r="L66" s="82"/>
      <c r="M66" s="82"/>
      <c r="N66" s="46">
        <f t="shared" si="1"/>
        <v>19</v>
      </c>
      <c r="O66" s="46"/>
      <c r="P66" s="46"/>
      <c r="Q66" s="80"/>
    </row>
    <row r="67" spans="1:17" s="50" customFormat="1" ht="33.75" customHeight="1" x14ac:dyDescent="0.25">
      <c r="A67" s="46">
        <v>58</v>
      </c>
      <c r="B67" s="56">
        <v>2510012060</v>
      </c>
      <c r="C67" s="62" t="s">
        <v>621</v>
      </c>
      <c r="D67" s="82" t="s">
        <v>675</v>
      </c>
      <c r="E67" s="82" t="s">
        <v>679</v>
      </c>
      <c r="F67" s="82" t="s">
        <v>685</v>
      </c>
      <c r="G67" s="82" t="s">
        <v>686</v>
      </c>
      <c r="H67" s="82" t="s">
        <v>687</v>
      </c>
      <c r="I67" s="82" t="s">
        <v>688</v>
      </c>
      <c r="J67" s="82" t="s">
        <v>689</v>
      </c>
      <c r="K67" s="82"/>
      <c r="L67" s="82"/>
      <c r="M67" s="82"/>
      <c r="N67" s="46">
        <f t="shared" si="1"/>
        <v>19</v>
      </c>
      <c r="O67" s="46"/>
      <c r="P67" s="46"/>
      <c r="Q67" s="80"/>
    </row>
    <row r="68" spans="1:17" s="50" customFormat="1" ht="33.75" customHeight="1" x14ac:dyDescent="0.25">
      <c r="A68" s="46">
        <v>59</v>
      </c>
      <c r="B68" s="56">
        <v>2510012061</v>
      </c>
      <c r="C68" s="62" t="s">
        <v>622</v>
      </c>
      <c r="D68" s="82" t="s">
        <v>675</v>
      </c>
      <c r="E68" s="82" t="s">
        <v>679</v>
      </c>
      <c r="F68" s="82" t="s">
        <v>685</v>
      </c>
      <c r="G68" s="82" t="s">
        <v>686</v>
      </c>
      <c r="H68" s="82" t="s">
        <v>687</v>
      </c>
      <c r="I68" s="82" t="s">
        <v>688</v>
      </c>
      <c r="J68" s="82" t="s">
        <v>689</v>
      </c>
      <c r="K68" s="82"/>
      <c r="L68" s="82"/>
      <c r="M68" s="82"/>
      <c r="N68" s="46">
        <f t="shared" si="1"/>
        <v>19</v>
      </c>
      <c r="O68" s="46"/>
      <c r="P68" s="46"/>
      <c r="Q68" s="80"/>
    </row>
    <row r="69" spans="1:17" s="50" customFormat="1" ht="33.75" customHeight="1" x14ac:dyDescent="0.25">
      <c r="A69" s="46">
        <v>60</v>
      </c>
      <c r="B69" s="56">
        <v>2510012062</v>
      </c>
      <c r="C69" s="62" t="s">
        <v>623</v>
      </c>
      <c r="D69" s="82" t="s">
        <v>675</v>
      </c>
      <c r="E69" s="82" t="s">
        <v>679</v>
      </c>
      <c r="F69" s="82" t="s">
        <v>685</v>
      </c>
      <c r="G69" s="82" t="s">
        <v>686</v>
      </c>
      <c r="H69" s="82" t="s">
        <v>687</v>
      </c>
      <c r="I69" s="82" t="s">
        <v>688</v>
      </c>
      <c r="J69" s="82" t="s">
        <v>689</v>
      </c>
      <c r="K69" s="82"/>
      <c r="L69" s="82"/>
      <c r="M69" s="82"/>
      <c r="N69" s="46">
        <f t="shared" si="1"/>
        <v>19</v>
      </c>
      <c r="O69" s="46"/>
      <c r="P69" s="46"/>
      <c r="Q69" s="80"/>
    </row>
    <row r="70" spans="1:17" s="50" customFormat="1" ht="33.75" customHeight="1" x14ac:dyDescent="0.25">
      <c r="A70" s="46">
        <v>61</v>
      </c>
      <c r="B70" s="56">
        <v>2510012063</v>
      </c>
      <c r="C70" s="62" t="s">
        <v>624</v>
      </c>
      <c r="D70" s="82" t="s">
        <v>675</v>
      </c>
      <c r="E70" s="82" t="s">
        <v>679</v>
      </c>
      <c r="F70" s="82" t="s">
        <v>685</v>
      </c>
      <c r="G70" s="82" t="s">
        <v>686</v>
      </c>
      <c r="H70" s="82" t="s">
        <v>687</v>
      </c>
      <c r="I70" s="82" t="s">
        <v>688</v>
      </c>
      <c r="J70" s="82" t="s">
        <v>689</v>
      </c>
      <c r="K70" s="82"/>
      <c r="L70" s="82"/>
      <c r="M70" s="82"/>
      <c r="N70" s="46">
        <f t="shared" si="1"/>
        <v>19</v>
      </c>
      <c r="O70" s="46"/>
      <c r="P70" s="46"/>
      <c r="Q70" s="80"/>
    </row>
    <row r="71" spans="1:17" s="50" customFormat="1" ht="33.75" customHeight="1" x14ac:dyDescent="0.25">
      <c r="A71" s="46">
        <v>62</v>
      </c>
      <c r="B71" s="56">
        <v>2510012064</v>
      </c>
      <c r="C71" s="62" t="s">
        <v>625</v>
      </c>
      <c r="D71" s="82" t="s">
        <v>675</v>
      </c>
      <c r="E71" s="82" t="s">
        <v>679</v>
      </c>
      <c r="F71" s="82" t="s">
        <v>685</v>
      </c>
      <c r="G71" s="82" t="s">
        <v>686</v>
      </c>
      <c r="H71" s="82" t="s">
        <v>687</v>
      </c>
      <c r="I71" s="82" t="s">
        <v>688</v>
      </c>
      <c r="J71" s="82" t="s">
        <v>689</v>
      </c>
      <c r="K71" s="82"/>
      <c r="L71" s="82"/>
      <c r="M71" s="82"/>
      <c r="N71" s="46">
        <f t="shared" si="1"/>
        <v>19</v>
      </c>
      <c r="O71" s="46"/>
      <c r="P71" s="46"/>
      <c r="Q71" s="80"/>
    </row>
    <row r="72" spans="1:17" s="50" customFormat="1" ht="33.75" customHeight="1" x14ac:dyDescent="0.25">
      <c r="A72" s="46">
        <v>63</v>
      </c>
      <c r="B72" s="56">
        <v>2510012065</v>
      </c>
      <c r="C72" s="62" t="s">
        <v>230</v>
      </c>
      <c r="D72" s="82" t="s">
        <v>675</v>
      </c>
      <c r="E72" s="82" t="s">
        <v>679</v>
      </c>
      <c r="F72" s="82" t="s">
        <v>685</v>
      </c>
      <c r="G72" s="82" t="s">
        <v>686</v>
      </c>
      <c r="H72" s="82" t="s">
        <v>687</v>
      </c>
      <c r="I72" s="82" t="s">
        <v>688</v>
      </c>
      <c r="J72" s="82" t="s">
        <v>689</v>
      </c>
      <c r="K72" s="82"/>
      <c r="L72" s="82"/>
      <c r="M72" s="82"/>
      <c r="N72" s="46">
        <f t="shared" si="1"/>
        <v>19</v>
      </c>
      <c r="O72" s="46"/>
      <c r="P72" s="46"/>
      <c r="Q72" s="80"/>
    </row>
    <row r="73" spans="1:17" s="50" customFormat="1" ht="33.75" customHeight="1" x14ac:dyDescent="0.25">
      <c r="A73" s="46">
        <v>64</v>
      </c>
      <c r="B73" s="56">
        <v>2510012066</v>
      </c>
      <c r="C73" s="62" t="s">
        <v>626</v>
      </c>
      <c r="D73" s="82" t="s">
        <v>675</v>
      </c>
      <c r="E73" s="82" t="s">
        <v>679</v>
      </c>
      <c r="F73" s="82" t="s">
        <v>685</v>
      </c>
      <c r="G73" s="82" t="s">
        <v>686</v>
      </c>
      <c r="H73" s="82" t="s">
        <v>687</v>
      </c>
      <c r="I73" s="82" t="s">
        <v>688</v>
      </c>
      <c r="J73" s="82" t="s">
        <v>689</v>
      </c>
      <c r="K73" s="82"/>
      <c r="L73" s="82"/>
      <c r="M73" s="82"/>
      <c r="N73" s="46">
        <f t="shared" si="1"/>
        <v>19</v>
      </c>
      <c r="O73" s="46"/>
      <c r="P73" s="46"/>
      <c r="Q73" s="80"/>
    </row>
    <row r="74" spans="1:17" s="50" customFormat="1" ht="33.75" customHeight="1" x14ac:dyDescent="0.25">
      <c r="A74" s="46">
        <v>65</v>
      </c>
      <c r="B74" s="56">
        <v>2510012067</v>
      </c>
      <c r="C74" s="62" t="s">
        <v>627</v>
      </c>
      <c r="D74" s="82" t="s">
        <v>675</v>
      </c>
      <c r="E74" s="82" t="s">
        <v>679</v>
      </c>
      <c r="F74" s="82" t="s">
        <v>685</v>
      </c>
      <c r="G74" s="82" t="s">
        <v>686</v>
      </c>
      <c r="H74" s="82" t="s">
        <v>687</v>
      </c>
      <c r="I74" s="82" t="s">
        <v>688</v>
      </c>
      <c r="J74" s="82" t="s">
        <v>689</v>
      </c>
      <c r="K74" s="82"/>
      <c r="L74" s="82"/>
      <c r="M74" s="82"/>
      <c r="N74" s="46">
        <f t="shared" ref="N74:N84" si="2">$N$9-SUMIF(D74:J74,"",$D$9:$J$9)</f>
        <v>19</v>
      </c>
      <c r="O74" s="46"/>
      <c r="P74" s="46"/>
      <c r="Q74" s="80"/>
    </row>
    <row r="75" spans="1:17" s="50" customFormat="1" ht="33.75" customHeight="1" x14ac:dyDescent="0.25">
      <c r="A75" s="46">
        <v>66</v>
      </c>
      <c r="B75" s="56">
        <v>2510012068</v>
      </c>
      <c r="C75" s="62" t="s">
        <v>628</v>
      </c>
      <c r="D75" s="82" t="s">
        <v>675</v>
      </c>
      <c r="E75" s="82" t="s">
        <v>679</v>
      </c>
      <c r="F75" s="82" t="s">
        <v>685</v>
      </c>
      <c r="G75" s="82" t="s">
        <v>686</v>
      </c>
      <c r="H75" s="82" t="s">
        <v>687</v>
      </c>
      <c r="I75" s="82" t="s">
        <v>688</v>
      </c>
      <c r="J75" s="82" t="s">
        <v>689</v>
      </c>
      <c r="K75" s="82"/>
      <c r="L75" s="82"/>
      <c r="M75" s="82"/>
      <c r="N75" s="46">
        <f t="shared" si="2"/>
        <v>19</v>
      </c>
      <c r="O75" s="46"/>
      <c r="P75" s="46"/>
      <c r="Q75" s="80"/>
    </row>
    <row r="76" spans="1:17" s="50" customFormat="1" ht="33.75" customHeight="1" x14ac:dyDescent="0.25">
      <c r="A76" s="46">
        <v>67</v>
      </c>
      <c r="B76" s="56">
        <v>2510012069</v>
      </c>
      <c r="C76" s="62" t="s">
        <v>629</v>
      </c>
      <c r="D76" s="82" t="s">
        <v>675</v>
      </c>
      <c r="E76" s="82" t="s">
        <v>679</v>
      </c>
      <c r="F76" s="82" t="s">
        <v>685</v>
      </c>
      <c r="G76" s="82" t="s">
        <v>686</v>
      </c>
      <c r="H76" s="82" t="s">
        <v>687</v>
      </c>
      <c r="I76" s="82" t="s">
        <v>688</v>
      </c>
      <c r="J76" s="82" t="s">
        <v>689</v>
      </c>
      <c r="K76" s="82"/>
      <c r="L76" s="82"/>
      <c r="M76" s="82"/>
      <c r="N76" s="46">
        <f t="shared" si="2"/>
        <v>19</v>
      </c>
      <c r="O76" s="46"/>
      <c r="P76" s="46"/>
      <c r="Q76" s="80"/>
    </row>
    <row r="77" spans="1:17" s="50" customFormat="1" ht="33.75" customHeight="1" x14ac:dyDescent="0.25">
      <c r="A77" s="46">
        <v>68</v>
      </c>
      <c r="B77" s="56">
        <v>2510012070</v>
      </c>
      <c r="C77" s="62" t="s">
        <v>630</v>
      </c>
      <c r="D77" s="82" t="s">
        <v>675</v>
      </c>
      <c r="E77" s="82" t="s">
        <v>679</v>
      </c>
      <c r="F77" s="82" t="s">
        <v>685</v>
      </c>
      <c r="G77" s="82" t="s">
        <v>686</v>
      </c>
      <c r="H77" s="82" t="s">
        <v>687</v>
      </c>
      <c r="I77" s="82" t="s">
        <v>688</v>
      </c>
      <c r="J77" s="82" t="s">
        <v>689</v>
      </c>
      <c r="K77" s="82"/>
      <c r="L77" s="82"/>
      <c r="M77" s="82"/>
      <c r="N77" s="46">
        <f t="shared" si="2"/>
        <v>19</v>
      </c>
      <c r="O77" s="46"/>
      <c r="P77" s="46"/>
      <c r="Q77" s="80"/>
    </row>
    <row r="78" spans="1:17" s="50" customFormat="1" ht="33.75" customHeight="1" x14ac:dyDescent="0.25">
      <c r="A78" s="46">
        <v>69</v>
      </c>
      <c r="B78" s="56">
        <v>2510012071</v>
      </c>
      <c r="C78" s="62" t="s">
        <v>631</v>
      </c>
      <c r="D78" s="82" t="s">
        <v>675</v>
      </c>
      <c r="E78" s="82" t="s">
        <v>679</v>
      </c>
      <c r="F78" s="82" t="s">
        <v>685</v>
      </c>
      <c r="G78" s="82" t="s">
        <v>686</v>
      </c>
      <c r="H78" s="82" t="s">
        <v>687</v>
      </c>
      <c r="I78" s="82" t="s">
        <v>688</v>
      </c>
      <c r="J78" s="82" t="s">
        <v>689</v>
      </c>
      <c r="K78" s="82"/>
      <c r="L78" s="82"/>
      <c r="M78" s="82"/>
      <c r="N78" s="46">
        <f t="shared" si="2"/>
        <v>19</v>
      </c>
      <c r="O78" s="46"/>
      <c r="P78" s="46"/>
      <c r="Q78" s="80"/>
    </row>
    <row r="79" spans="1:17" s="50" customFormat="1" ht="33.75" customHeight="1" x14ac:dyDescent="0.25">
      <c r="A79" s="46">
        <v>70</v>
      </c>
      <c r="B79" s="56">
        <v>2510012072</v>
      </c>
      <c r="C79" s="62" t="s">
        <v>632</v>
      </c>
      <c r="D79" s="82" t="s">
        <v>675</v>
      </c>
      <c r="E79" s="82" t="s">
        <v>679</v>
      </c>
      <c r="F79" s="82" t="s">
        <v>685</v>
      </c>
      <c r="G79" s="82" t="s">
        <v>686</v>
      </c>
      <c r="H79" s="82" t="s">
        <v>687</v>
      </c>
      <c r="I79" s="82" t="s">
        <v>688</v>
      </c>
      <c r="J79" s="82" t="s">
        <v>689</v>
      </c>
      <c r="K79" s="82"/>
      <c r="L79" s="82"/>
      <c r="M79" s="82"/>
      <c r="N79" s="46">
        <f t="shared" si="2"/>
        <v>19</v>
      </c>
      <c r="O79" s="46"/>
      <c r="P79" s="46"/>
      <c r="Q79" s="80"/>
    </row>
    <row r="80" spans="1:17" s="50" customFormat="1" ht="33.75" customHeight="1" x14ac:dyDescent="0.25">
      <c r="A80" s="46">
        <v>71</v>
      </c>
      <c r="B80" s="56">
        <v>2510012073</v>
      </c>
      <c r="C80" s="62" t="s">
        <v>633</v>
      </c>
      <c r="D80" s="82" t="s">
        <v>675</v>
      </c>
      <c r="E80" s="82" t="s">
        <v>679</v>
      </c>
      <c r="F80" s="82" t="s">
        <v>685</v>
      </c>
      <c r="G80" s="82" t="s">
        <v>686</v>
      </c>
      <c r="H80" s="82" t="s">
        <v>687</v>
      </c>
      <c r="I80" s="82" t="s">
        <v>688</v>
      </c>
      <c r="J80" s="82" t="s">
        <v>689</v>
      </c>
      <c r="K80" s="82"/>
      <c r="L80" s="82"/>
      <c r="M80" s="82"/>
      <c r="N80" s="46">
        <f t="shared" si="2"/>
        <v>19</v>
      </c>
      <c r="O80" s="46"/>
      <c r="P80" s="46"/>
      <c r="Q80" s="80"/>
    </row>
    <row r="81" spans="1:17" s="50" customFormat="1" ht="33.75" customHeight="1" x14ac:dyDescent="0.25">
      <c r="A81" s="46">
        <v>72</v>
      </c>
      <c r="B81" s="56">
        <v>2510012074</v>
      </c>
      <c r="C81" s="62" t="s">
        <v>634</v>
      </c>
      <c r="D81" s="82" t="s">
        <v>675</v>
      </c>
      <c r="E81" s="82" t="s">
        <v>679</v>
      </c>
      <c r="F81" s="82" t="s">
        <v>685</v>
      </c>
      <c r="G81" s="82" t="s">
        <v>686</v>
      </c>
      <c r="H81" s="82" t="s">
        <v>687</v>
      </c>
      <c r="I81" s="82" t="s">
        <v>688</v>
      </c>
      <c r="J81" s="82" t="s">
        <v>689</v>
      </c>
      <c r="K81" s="82"/>
      <c r="L81" s="82"/>
      <c r="M81" s="82"/>
      <c r="N81" s="46">
        <f t="shared" si="2"/>
        <v>19</v>
      </c>
      <c r="O81" s="46"/>
      <c r="P81" s="46"/>
      <c r="Q81" s="80"/>
    </row>
    <row r="82" spans="1:17" s="50" customFormat="1" ht="33.75" customHeight="1" x14ac:dyDescent="0.25">
      <c r="A82" s="46">
        <v>73</v>
      </c>
      <c r="B82" s="56">
        <v>2510012075</v>
      </c>
      <c r="C82" s="62" t="s">
        <v>635</v>
      </c>
      <c r="D82" s="82" t="s">
        <v>675</v>
      </c>
      <c r="E82" s="82" t="s">
        <v>679</v>
      </c>
      <c r="F82" s="82" t="s">
        <v>685</v>
      </c>
      <c r="G82" s="82" t="s">
        <v>686</v>
      </c>
      <c r="H82" s="82" t="s">
        <v>687</v>
      </c>
      <c r="I82" s="82" t="s">
        <v>688</v>
      </c>
      <c r="J82" s="82" t="s">
        <v>689</v>
      </c>
      <c r="K82" s="82"/>
      <c r="L82" s="82"/>
      <c r="M82" s="82"/>
      <c r="N82" s="46">
        <f t="shared" si="2"/>
        <v>19</v>
      </c>
      <c r="O82" s="46"/>
      <c r="P82" s="46"/>
      <c r="Q82" s="80"/>
    </row>
    <row r="83" spans="1:17" s="50" customFormat="1" ht="33.75" customHeight="1" x14ac:dyDescent="0.25">
      <c r="A83" s="46">
        <v>74</v>
      </c>
      <c r="B83" s="56">
        <v>2510012076</v>
      </c>
      <c r="C83" s="62" t="s">
        <v>636</v>
      </c>
      <c r="D83" s="82" t="s">
        <v>675</v>
      </c>
      <c r="E83" s="82" t="s">
        <v>679</v>
      </c>
      <c r="F83" s="82" t="s">
        <v>685</v>
      </c>
      <c r="G83" s="82" t="s">
        <v>686</v>
      </c>
      <c r="H83" s="82" t="s">
        <v>687</v>
      </c>
      <c r="I83" s="82" t="s">
        <v>688</v>
      </c>
      <c r="J83" s="82" t="s">
        <v>689</v>
      </c>
      <c r="K83" s="82"/>
      <c r="L83" s="82"/>
      <c r="M83" s="82"/>
      <c r="N83" s="46">
        <f t="shared" si="2"/>
        <v>19</v>
      </c>
      <c r="O83" s="46"/>
      <c r="P83" s="46"/>
      <c r="Q83" s="80"/>
    </row>
    <row r="84" spans="1:17" s="50" customFormat="1" ht="32.25" customHeight="1" x14ac:dyDescent="0.25">
      <c r="A84" s="46">
        <v>75</v>
      </c>
      <c r="B84" s="56">
        <v>2510012077</v>
      </c>
      <c r="C84" s="62" t="s">
        <v>637</v>
      </c>
      <c r="D84" s="82" t="s">
        <v>675</v>
      </c>
      <c r="E84" s="82" t="s">
        <v>679</v>
      </c>
      <c r="F84" s="82" t="s">
        <v>685</v>
      </c>
      <c r="G84" s="82" t="s">
        <v>686</v>
      </c>
      <c r="H84" s="82" t="s">
        <v>687</v>
      </c>
      <c r="I84" s="82" t="s">
        <v>688</v>
      </c>
      <c r="J84" s="82" t="s">
        <v>689</v>
      </c>
      <c r="K84" s="82"/>
      <c r="L84" s="82"/>
      <c r="M84" s="82"/>
      <c r="N84" s="46">
        <f t="shared" si="2"/>
        <v>19</v>
      </c>
      <c r="O84" s="46"/>
      <c r="P84" s="46"/>
      <c r="Q84" s="80"/>
    </row>
    <row r="85" spans="1:17" ht="18" customHeight="1" x14ac:dyDescent="0.25">
      <c r="H85" s="152" t="s">
        <v>739</v>
      </c>
      <c r="I85" s="152"/>
      <c r="J85" s="152"/>
      <c r="K85" s="152"/>
      <c r="L85" s="152"/>
      <c r="M85" s="152"/>
      <c r="N85" s="152"/>
      <c r="O85" s="152"/>
      <c r="P85" s="152"/>
    </row>
    <row r="86" spans="1:17" ht="18" customHeight="1" x14ac:dyDescent="0.25">
      <c r="H86" s="153" t="s">
        <v>740</v>
      </c>
      <c r="I86" s="153"/>
      <c r="J86" s="153"/>
      <c r="K86" s="153"/>
      <c r="L86" s="153"/>
      <c r="M86" s="153"/>
      <c r="N86" s="153"/>
      <c r="O86" s="153"/>
      <c r="P86" s="153"/>
    </row>
    <row r="87" spans="1:17" x14ac:dyDescent="0.25">
      <c r="I87" s="40"/>
    </row>
    <row r="88" spans="1:17" x14ac:dyDescent="0.25">
      <c r="I88" s="40"/>
    </row>
    <row r="89" spans="1:17" x14ac:dyDescent="0.25">
      <c r="I89" s="40"/>
    </row>
    <row r="90" spans="1:17" x14ac:dyDescent="0.25">
      <c r="I90" s="40"/>
    </row>
    <row r="91" spans="1:17" x14ac:dyDescent="0.25">
      <c r="I91" s="40"/>
    </row>
    <row r="92" spans="1:17" x14ac:dyDescent="0.25">
      <c r="I92" s="40"/>
    </row>
    <row r="93" spans="1:17" x14ac:dyDescent="0.25">
      <c r="I93" s="40"/>
    </row>
    <row r="94" spans="1:17" x14ac:dyDescent="0.25">
      <c r="I94" s="40"/>
    </row>
    <row r="95" spans="1:17" x14ac:dyDescent="0.25">
      <c r="I95" s="40"/>
    </row>
    <row r="96" spans="1:17" x14ac:dyDescent="0.25">
      <c r="I96" s="40"/>
    </row>
    <row r="97" spans="9:9" x14ac:dyDescent="0.25">
      <c r="I97" s="40"/>
    </row>
    <row r="98" spans="9:9" x14ac:dyDescent="0.25">
      <c r="I98" s="40"/>
    </row>
    <row r="99" spans="9:9" x14ac:dyDescent="0.25">
      <c r="I99" s="40"/>
    </row>
    <row r="100" spans="9:9" x14ac:dyDescent="0.25">
      <c r="I100" s="40"/>
    </row>
    <row r="101" spans="9:9" x14ac:dyDescent="0.25">
      <c r="I101" s="40"/>
    </row>
    <row r="102" spans="9:9" x14ac:dyDescent="0.25">
      <c r="I102" s="40"/>
    </row>
    <row r="103" spans="9:9" x14ac:dyDescent="0.25">
      <c r="I103" s="40"/>
    </row>
    <row r="104" spans="9:9" x14ac:dyDescent="0.25">
      <c r="I104" s="40"/>
    </row>
    <row r="105" spans="9:9" x14ac:dyDescent="0.25">
      <c r="I105" s="40"/>
    </row>
    <row r="106" spans="9:9" x14ac:dyDescent="0.25">
      <c r="I106" s="40"/>
    </row>
    <row r="107" spans="9:9" x14ac:dyDescent="0.25">
      <c r="I107" s="40"/>
    </row>
    <row r="108" spans="9:9" x14ac:dyDescent="0.25">
      <c r="I108" s="40"/>
    </row>
    <row r="109" spans="9:9" x14ac:dyDescent="0.25">
      <c r="I109" s="40"/>
    </row>
    <row r="110" spans="9:9" x14ac:dyDescent="0.25">
      <c r="I110" s="40"/>
    </row>
    <row r="111" spans="9:9" x14ac:dyDescent="0.25">
      <c r="I111" s="40"/>
    </row>
    <row r="112" spans="9:9" x14ac:dyDescent="0.25">
      <c r="I112" s="40"/>
    </row>
    <row r="113" spans="9:9" x14ac:dyDescent="0.25">
      <c r="I113" s="40"/>
    </row>
    <row r="114" spans="9:9" x14ac:dyDescent="0.25">
      <c r="I114" s="40"/>
    </row>
    <row r="115" spans="9:9" x14ac:dyDescent="0.25">
      <c r="I115" s="40"/>
    </row>
    <row r="116" spans="9:9" x14ac:dyDescent="0.25">
      <c r="I116" s="40"/>
    </row>
    <row r="117" spans="9:9" x14ac:dyDescent="0.25">
      <c r="I117" s="40"/>
    </row>
    <row r="118" spans="9:9" x14ac:dyDescent="0.25">
      <c r="I118" s="40"/>
    </row>
    <row r="119" spans="9:9" x14ac:dyDescent="0.25">
      <c r="I119" s="40"/>
    </row>
    <row r="120" spans="9:9" x14ac:dyDescent="0.25">
      <c r="I120" s="40"/>
    </row>
    <row r="121" spans="9:9" x14ac:dyDescent="0.25">
      <c r="I121" s="40"/>
    </row>
    <row r="122" spans="9:9" x14ac:dyDescent="0.25">
      <c r="I122" s="40"/>
    </row>
    <row r="123" spans="9:9" x14ac:dyDescent="0.25">
      <c r="I123" s="40"/>
    </row>
    <row r="124" spans="9:9" x14ac:dyDescent="0.25">
      <c r="I124" s="40"/>
    </row>
    <row r="125" spans="9:9" x14ac:dyDescent="0.25">
      <c r="I125" s="40"/>
    </row>
    <row r="126" spans="9:9" x14ac:dyDescent="0.25">
      <c r="I126" s="40"/>
    </row>
    <row r="127" spans="9:9" x14ac:dyDescent="0.25">
      <c r="I127" s="40"/>
    </row>
    <row r="128" spans="9:9" x14ac:dyDescent="0.25">
      <c r="I128" s="40"/>
    </row>
    <row r="129" spans="9:9" x14ac:dyDescent="0.25">
      <c r="I129" s="40"/>
    </row>
    <row r="130" spans="9:9" x14ac:dyDescent="0.25">
      <c r="I130" s="40"/>
    </row>
    <row r="131" spans="9:9" x14ac:dyDescent="0.25">
      <c r="I131" s="40"/>
    </row>
    <row r="132" spans="9:9" x14ac:dyDescent="0.25">
      <c r="I132" s="40"/>
    </row>
    <row r="133" spans="9:9" x14ac:dyDescent="0.25">
      <c r="I133" s="40"/>
    </row>
    <row r="134" spans="9:9" x14ac:dyDescent="0.25">
      <c r="I134" s="40"/>
    </row>
    <row r="135" spans="9:9" x14ac:dyDescent="0.25">
      <c r="I135" s="40"/>
    </row>
    <row r="136" spans="9:9" x14ac:dyDescent="0.25">
      <c r="I136" s="40"/>
    </row>
    <row r="137" spans="9:9" x14ac:dyDescent="0.25">
      <c r="I137" s="40"/>
    </row>
    <row r="138" spans="9:9" x14ac:dyDescent="0.25">
      <c r="I138" s="40"/>
    </row>
    <row r="139" spans="9:9" x14ac:dyDescent="0.25">
      <c r="I139" s="40"/>
    </row>
    <row r="140" spans="9:9" x14ac:dyDescent="0.25">
      <c r="I140" s="40"/>
    </row>
    <row r="141" spans="9:9" x14ac:dyDescent="0.25">
      <c r="I141" s="40"/>
    </row>
    <row r="142" spans="9:9" x14ac:dyDescent="0.25">
      <c r="I142" s="40"/>
    </row>
    <row r="143" spans="9:9" x14ac:dyDescent="0.25">
      <c r="I143" s="40"/>
    </row>
    <row r="144" spans="9:9" x14ac:dyDescent="0.25">
      <c r="I144" s="40"/>
    </row>
    <row r="145" spans="9:9" x14ac:dyDescent="0.25">
      <c r="I145" s="40"/>
    </row>
    <row r="146" spans="9:9" x14ac:dyDescent="0.25">
      <c r="I146" s="40"/>
    </row>
    <row r="147" spans="9:9" x14ac:dyDescent="0.25">
      <c r="I147" s="40"/>
    </row>
    <row r="148" spans="9:9" x14ac:dyDescent="0.25">
      <c r="I148" s="40"/>
    </row>
    <row r="149" spans="9:9" x14ac:dyDescent="0.25">
      <c r="I149" s="40"/>
    </row>
    <row r="150" spans="9:9" x14ac:dyDescent="0.25">
      <c r="I150" s="40"/>
    </row>
    <row r="151" spans="9:9" x14ac:dyDescent="0.25">
      <c r="I151" s="40"/>
    </row>
    <row r="152" spans="9:9" x14ac:dyDescent="0.25">
      <c r="I152" s="40"/>
    </row>
    <row r="153" spans="9:9" x14ac:dyDescent="0.25">
      <c r="I153" s="40"/>
    </row>
    <row r="154" spans="9:9" x14ac:dyDescent="0.25">
      <c r="I154" s="40"/>
    </row>
    <row r="155" spans="9:9" x14ac:dyDescent="0.25">
      <c r="I155" s="40"/>
    </row>
    <row r="156" spans="9:9" x14ac:dyDescent="0.25">
      <c r="I156" s="40"/>
    </row>
    <row r="157" spans="9:9" x14ac:dyDescent="0.25">
      <c r="I157" s="40"/>
    </row>
    <row r="158" spans="9:9" x14ac:dyDescent="0.25">
      <c r="I158" s="40"/>
    </row>
    <row r="159" spans="9:9" x14ac:dyDescent="0.25">
      <c r="I159" s="40"/>
    </row>
    <row r="160" spans="9:9" x14ac:dyDescent="0.25">
      <c r="I160" s="40"/>
    </row>
    <row r="161" spans="9:9" x14ac:dyDescent="0.25">
      <c r="I161" s="40"/>
    </row>
    <row r="162" spans="9:9" x14ac:dyDescent="0.25">
      <c r="I162" s="40"/>
    </row>
    <row r="163" spans="9:9" x14ac:dyDescent="0.25">
      <c r="I163" s="40"/>
    </row>
    <row r="164" spans="9:9" x14ac:dyDescent="0.25">
      <c r="I164" s="40"/>
    </row>
    <row r="165" spans="9:9" x14ac:dyDescent="0.25">
      <c r="I165" s="40"/>
    </row>
    <row r="166" spans="9:9" x14ac:dyDescent="0.25">
      <c r="I166" s="40"/>
    </row>
    <row r="167" spans="9:9" x14ac:dyDescent="0.25">
      <c r="I167" s="40"/>
    </row>
    <row r="168" spans="9:9" x14ac:dyDescent="0.25">
      <c r="I168" s="40"/>
    </row>
    <row r="169" spans="9:9" x14ac:dyDescent="0.25">
      <c r="I169" s="40"/>
    </row>
    <row r="170" spans="9:9" x14ac:dyDescent="0.25">
      <c r="I170" s="40"/>
    </row>
    <row r="171" spans="9:9" x14ac:dyDescent="0.25">
      <c r="I171" s="40"/>
    </row>
    <row r="172" spans="9:9" x14ac:dyDescent="0.25">
      <c r="I172" s="40"/>
    </row>
    <row r="173" spans="9:9" x14ac:dyDescent="0.25">
      <c r="I173" s="40"/>
    </row>
    <row r="174" spans="9:9" x14ac:dyDescent="0.25">
      <c r="I174" s="40"/>
    </row>
    <row r="175" spans="9:9" x14ac:dyDescent="0.25">
      <c r="I175" s="40"/>
    </row>
    <row r="176" spans="9:9" x14ac:dyDescent="0.25">
      <c r="I176" s="40"/>
    </row>
    <row r="177" spans="9:9" x14ac:dyDescent="0.25">
      <c r="I177" s="40"/>
    </row>
    <row r="178" spans="9:9" x14ac:dyDescent="0.25">
      <c r="I178" s="40"/>
    </row>
    <row r="179" spans="9:9" x14ac:dyDescent="0.25">
      <c r="I179" s="40"/>
    </row>
    <row r="180" spans="9:9" x14ac:dyDescent="0.25">
      <c r="I180" s="40"/>
    </row>
    <row r="181" spans="9:9" x14ac:dyDescent="0.25">
      <c r="I181" s="40"/>
    </row>
    <row r="182" spans="9:9" x14ac:dyDescent="0.25">
      <c r="I182" s="40"/>
    </row>
    <row r="183" spans="9:9" x14ac:dyDescent="0.25">
      <c r="I183" s="40"/>
    </row>
    <row r="184" spans="9:9" x14ac:dyDescent="0.25">
      <c r="I184" s="40"/>
    </row>
    <row r="185" spans="9:9" x14ac:dyDescent="0.25">
      <c r="I185" s="40"/>
    </row>
    <row r="186" spans="9:9" x14ac:dyDescent="0.25">
      <c r="I186" s="40"/>
    </row>
    <row r="187" spans="9:9" x14ac:dyDescent="0.25">
      <c r="I187" s="40"/>
    </row>
    <row r="188" spans="9:9" x14ac:dyDescent="0.25">
      <c r="I188" s="40"/>
    </row>
    <row r="189" spans="9:9" x14ac:dyDescent="0.25">
      <c r="I189" s="40"/>
    </row>
    <row r="190" spans="9:9" x14ac:dyDescent="0.25">
      <c r="I190" s="40"/>
    </row>
    <row r="191" spans="9:9" x14ac:dyDescent="0.25">
      <c r="I191" s="40"/>
    </row>
    <row r="192" spans="9:9" x14ac:dyDescent="0.25">
      <c r="I192" s="40"/>
    </row>
    <row r="193" spans="9:9" x14ac:dyDescent="0.25">
      <c r="I193" s="40"/>
    </row>
    <row r="194" spans="9:9" x14ac:dyDescent="0.25">
      <c r="I194" s="40"/>
    </row>
    <row r="195" spans="9:9" x14ac:dyDescent="0.25">
      <c r="I195" s="40"/>
    </row>
    <row r="196" spans="9:9" x14ac:dyDescent="0.25">
      <c r="I196" s="40"/>
    </row>
    <row r="197" spans="9:9" x14ac:dyDescent="0.25">
      <c r="I197" s="40"/>
    </row>
    <row r="198" spans="9:9" x14ac:dyDescent="0.25">
      <c r="I198" s="40"/>
    </row>
    <row r="199" spans="9:9" x14ac:dyDescent="0.25">
      <c r="I199" s="40"/>
    </row>
    <row r="200" spans="9:9" x14ac:dyDescent="0.25">
      <c r="I200" s="40"/>
    </row>
    <row r="201" spans="9:9" x14ac:dyDescent="0.25">
      <c r="I201" s="40"/>
    </row>
    <row r="202" spans="9:9" x14ac:dyDescent="0.25">
      <c r="I202" s="40"/>
    </row>
    <row r="203" spans="9:9" x14ac:dyDescent="0.25">
      <c r="I203" s="40"/>
    </row>
    <row r="204" spans="9:9" x14ac:dyDescent="0.25">
      <c r="I204" s="40"/>
    </row>
    <row r="205" spans="9:9" x14ac:dyDescent="0.25">
      <c r="I205" s="40"/>
    </row>
    <row r="206" spans="9:9" x14ac:dyDescent="0.25">
      <c r="I206" s="40"/>
    </row>
    <row r="207" spans="9:9" x14ac:dyDescent="0.25">
      <c r="I207" s="40"/>
    </row>
    <row r="208" spans="9:9" x14ac:dyDescent="0.25">
      <c r="I208" s="40"/>
    </row>
    <row r="209" spans="9:9" x14ac:dyDescent="0.25">
      <c r="I209" s="40"/>
    </row>
    <row r="210" spans="9:9" x14ac:dyDescent="0.25">
      <c r="I210" s="40"/>
    </row>
    <row r="211" spans="9:9" x14ac:dyDescent="0.25">
      <c r="I211" s="40"/>
    </row>
    <row r="212" spans="9:9" x14ac:dyDescent="0.25">
      <c r="I212" s="40"/>
    </row>
    <row r="213" spans="9:9" x14ac:dyDescent="0.25">
      <c r="I213" s="40"/>
    </row>
    <row r="214" spans="9:9" x14ac:dyDescent="0.25">
      <c r="I214" s="40"/>
    </row>
    <row r="215" spans="9:9" x14ac:dyDescent="0.25">
      <c r="I215" s="40"/>
    </row>
    <row r="216" spans="9:9" x14ac:dyDescent="0.25">
      <c r="I216" s="40"/>
    </row>
    <row r="217" spans="9:9" x14ac:dyDescent="0.25">
      <c r="I217" s="40"/>
    </row>
    <row r="218" spans="9:9" x14ac:dyDescent="0.25">
      <c r="I218" s="40"/>
    </row>
    <row r="219" spans="9:9" x14ac:dyDescent="0.25">
      <c r="I219" s="40"/>
    </row>
    <row r="220" spans="9:9" x14ac:dyDescent="0.25">
      <c r="I220" s="40"/>
    </row>
    <row r="221" spans="9:9" x14ac:dyDescent="0.25">
      <c r="I221" s="40"/>
    </row>
    <row r="222" spans="9:9" x14ac:dyDescent="0.25">
      <c r="I222" s="40"/>
    </row>
    <row r="223" spans="9:9" x14ac:dyDescent="0.25">
      <c r="I223" s="40"/>
    </row>
    <row r="224" spans="9:9" x14ac:dyDescent="0.25">
      <c r="I224" s="40"/>
    </row>
    <row r="225" spans="9:9" x14ac:dyDescent="0.25">
      <c r="I225" s="40"/>
    </row>
    <row r="226" spans="9:9" x14ac:dyDescent="0.25">
      <c r="I226" s="40"/>
    </row>
    <row r="227" spans="9:9" x14ac:dyDescent="0.25">
      <c r="I227" s="40"/>
    </row>
    <row r="228" spans="9:9" x14ac:dyDescent="0.25">
      <c r="I228" s="40"/>
    </row>
    <row r="229" spans="9:9" x14ac:dyDescent="0.25">
      <c r="I229" s="40"/>
    </row>
    <row r="230" spans="9:9" x14ac:dyDescent="0.25">
      <c r="I230" s="40"/>
    </row>
    <row r="231" spans="9:9" x14ac:dyDescent="0.25">
      <c r="I231" s="40"/>
    </row>
    <row r="232" spans="9:9" x14ac:dyDescent="0.25">
      <c r="I232" s="40"/>
    </row>
    <row r="233" spans="9:9" x14ac:dyDescent="0.25">
      <c r="I233" s="40"/>
    </row>
    <row r="234" spans="9:9" x14ac:dyDescent="0.25">
      <c r="I234" s="40"/>
    </row>
    <row r="235" spans="9:9" x14ac:dyDescent="0.25">
      <c r="I235" s="40"/>
    </row>
    <row r="236" spans="9:9" x14ac:dyDescent="0.25">
      <c r="I236" s="40"/>
    </row>
    <row r="237" spans="9:9" x14ac:dyDescent="0.25">
      <c r="I237" s="40"/>
    </row>
    <row r="238" spans="9:9" x14ac:dyDescent="0.25">
      <c r="I238" s="40"/>
    </row>
    <row r="239" spans="9:9" x14ac:dyDescent="0.25">
      <c r="I239" s="40"/>
    </row>
    <row r="240" spans="9:9" x14ac:dyDescent="0.25">
      <c r="I240" s="40"/>
    </row>
    <row r="241" spans="9:9" x14ac:dyDescent="0.25">
      <c r="I241" s="40"/>
    </row>
    <row r="242" spans="9:9" x14ac:dyDescent="0.25">
      <c r="I242" s="40"/>
    </row>
    <row r="243" spans="9:9" x14ac:dyDescent="0.25">
      <c r="I243" s="40"/>
    </row>
    <row r="244" spans="9:9" x14ac:dyDescent="0.25">
      <c r="I244" s="40"/>
    </row>
    <row r="245" spans="9:9" x14ac:dyDescent="0.25">
      <c r="I245" s="40"/>
    </row>
    <row r="246" spans="9:9" x14ac:dyDescent="0.25">
      <c r="I246" s="40"/>
    </row>
    <row r="247" spans="9:9" x14ac:dyDescent="0.25">
      <c r="I247" s="40"/>
    </row>
    <row r="248" spans="9:9" x14ac:dyDescent="0.25">
      <c r="I248" s="40"/>
    </row>
    <row r="249" spans="9:9" x14ac:dyDescent="0.25">
      <c r="I249" s="40"/>
    </row>
    <row r="250" spans="9:9" x14ac:dyDescent="0.25">
      <c r="I250" s="40"/>
    </row>
    <row r="251" spans="9:9" x14ac:dyDescent="0.25">
      <c r="I251" s="40"/>
    </row>
    <row r="252" spans="9:9" x14ac:dyDescent="0.25">
      <c r="I252" s="40"/>
    </row>
    <row r="253" spans="9:9" x14ac:dyDescent="0.25">
      <c r="I253" s="40"/>
    </row>
    <row r="254" spans="9:9" x14ac:dyDescent="0.25">
      <c r="I254" s="40"/>
    </row>
    <row r="255" spans="9:9" x14ac:dyDescent="0.25">
      <c r="I255" s="40"/>
    </row>
    <row r="256" spans="9:9" x14ac:dyDescent="0.25">
      <c r="I256" s="40"/>
    </row>
    <row r="257" spans="9:9" x14ac:dyDescent="0.25">
      <c r="I257" s="40"/>
    </row>
    <row r="258" spans="9:9" x14ac:dyDescent="0.25">
      <c r="I258" s="40"/>
    </row>
    <row r="259" spans="9:9" x14ac:dyDescent="0.25">
      <c r="I259" s="40"/>
    </row>
    <row r="260" spans="9:9" x14ac:dyDescent="0.25">
      <c r="I260" s="40"/>
    </row>
    <row r="261" spans="9:9" x14ac:dyDescent="0.25">
      <c r="I261" s="40"/>
    </row>
    <row r="262" spans="9:9" x14ac:dyDescent="0.25">
      <c r="I262" s="40"/>
    </row>
    <row r="263" spans="9:9" x14ac:dyDescent="0.25">
      <c r="I263" s="40"/>
    </row>
    <row r="264" spans="9:9" x14ac:dyDescent="0.25">
      <c r="I264" s="40"/>
    </row>
    <row r="265" spans="9:9" x14ac:dyDescent="0.25">
      <c r="I265" s="40"/>
    </row>
    <row r="266" spans="9:9" x14ac:dyDescent="0.25">
      <c r="I266" s="40"/>
    </row>
    <row r="267" spans="9:9" x14ac:dyDescent="0.25">
      <c r="I267" s="40"/>
    </row>
    <row r="268" spans="9:9" x14ac:dyDescent="0.25">
      <c r="I268" s="40"/>
    </row>
    <row r="269" spans="9:9" x14ac:dyDescent="0.25">
      <c r="I269" s="40"/>
    </row>
    <row r="270" spans="9:9" x14ac:dyDescent="0.25">
      <c r="I270" s="40"/>
    </row>
    <row r="271" spans="9:9" x14ac:dyDescent="0.25">
      <c r="I271" s="40"/>
    </row>
    <row r="272" spans="9:9" x14ac:dyDescent="0.25">
      <c r="I272" s="40"/>
    </row>
    <row r="273" spans="9:9" x14ac:dyDescent="0.25">
      <c r="I273" s="40"/>
    </row>
    <row r="274" spans="9:9" x14ac:dyDescent="0.25">
      <c r="I274" s="40"/>
    </row>
    <row r="275" spans="9:9" x14ac:dyDescent="0.25">
      <c r="I275" s="40"/>
    </row>
    <row r="276" spans="9:9" x14ac:dyDescent="0.25">
      <c r="I276" s="40"/>
    </row>
    <row r="277" spans="9:9" x14ac:dyDescent="0.25">
      <c r="I277" s="40"/>
    </row>
    <row r="278" spans="9:9" x14ac:dyDescent="0.25">
      <c r="I278" s="40"/>
    </row>
    <row r="279" spans="9:9" x14ac:dyDescent="0.25">
      <c r="I279" s="40"/>
    </row>
    <row r="280" spans="9:9" x14ac:dyDescent="0.25">
      <c r="I280" s="40"/>
    </row>
    <row r="281" spans="9:9" x14ac:dyDescent="0.25">
      <c r="I281" s="40"/>
    </row>
    <row r="282" spans="9:9" x14ac:dyDescent="0.25">
      <c r="I282" s="40"/>
    </row>
    <row r="283" spans="9:9" x14ac:dyDescent="0.25">
      <c r="I283" s="40"/>
    </row>
    <row r="284" spans="9:9" x14ac:dyDescent="0.25">
      <c r="I284" s="40"/>
    </row>
    <row r="285" spans="9:9" x14ac:dyDescent="0.25">
      <c r="I285" s="40"/>
    </row>
    <row r="286" spans="9:9" x14ac:dyDescent="0.25">
      <c r="I286" s="40"/>
    </row>
    <row r="287" spans="9:9" x14ac:dyDescent="0.25">
      <c r="I287" s="40"/>
    </row>
    <row r="288" spans="9:9" x14ac:dyDescent="0.25">
      <c r="I288" s="40"/>
    </row>
    <row r="289" spans="9:9" x14ac:dyDescent="0.25">
      <c r="I289" s="40"/>
    </row>
    <row r="290" spans="9:9" x14ac:dyDescent="0.25">
      <c r="I290" s="40"/>
    </row>
    <row r="291" spans="9:9" x14ac:dyDescent="0.25">
      <c r="I291" s="40"/>
    </row>
    <row r="292" spans="9:9" x14ac:dyDescent="0.25">
      <c r="I292" s="40"/>
    </row>
    <row r="293" spans="9:9" x14ac:dyDescent="0.25">
      <c r="I293" s="40"/>
    </row>
    <row r="294" spans="9:9" x14ac:dyDescent="0.25">
      <c r="I294" s="40"/>
    </row>
    <row r="295" spans="9:9" x14ac:dyDescent="0.25">
      <c r="I295" s="40"/>
    </row>
    <row r="296" spans="9:9" x14ac:dyDescent="0.25">
      <c r="I296" s="40"/>
    </row>
    <row r="297" spans="9:9" x14ac:dyDescent="0.25">
      <c r="I297" s="40"/>
    </row>
    <row r="298" spans="9:9" x14ac:dyDescent="0.25">
      <c r="I298" s="40"/>
    </row>
    <row r="299" spans="9:9" x14ac:dyDescent="0.25">
      <c r="I299" s="40"/>
    </row>
    <row r="300" spans="9:9" x14ac:dyDescent="0.25">
      <c r="I300" s="40"/>
    </row>
    <row r="301" spans="9:9" x14ac:dyDescent="0.25">
      <c r="I301" s="40"/>
    </row>
    <row r="302" spans="9:9" x14ac:dyDescent="0.25">
      <c r="I302" s="40"/>
    </row>
    <row r="303" spans="9:9" x14ac:dyDescent="0.25">
      <c r="I303" s="40"/>
    </row>
    <row r="304" spans="9:9" x14ac:dyDescent="0.25">
      <c r="I304" s="40"/>
    </row>
    <row r="305" spans="9:9" x14ac:dyDescent="0.25">
      <c r="I305" s="40"/>
    </row>
    <row r="306" spans="9:9" x14ac:dyDescent="0.25">
      <c r="I306" s="40"/>
    </row>
    <row r="307" spans="9:9" x14ac:dyDescent="0.25">
      <c r="I307" s="40"/>
    </row>
    <row r="308" spans="9:9" x14ac:dyDescent="0.25">
      <c r="I308" s="40"/>
    </row>
    <row r="309" spans="9:9" x14ac:dyDescent="0.25">
      <c r="I309" s="40"/>
    </row>
    <row r="310" spans="9:9" x14ac:dyDescent="0.25">
      <c r="I310" s="40"/>
    </row>
    <row r="311" spans="9:9" x14ac:dyDescent="0.25">
      <c r="I311" s="40"/>
    </row>
    <row r="312" spans="9:9" x14ac:dyDescent="0.25">
      <c r="I312" s="40"/>
    </row>
    <row r="313" spans="9:9" x14ac:dyDescent="0.25">
      <c r="I313" s="40"/>
    </row>
    <row r="314" spans="9:9" x14ac:dyDescent="0.25">
      <c r="I314" s="40"/>
    </row>
    <row r="315" spans="9:9" x14ac:dyDescent="0.25">
      <c r="I315" s="40"/>
    </row>
    <row r="316" spans="9:9" x14ac:dyDescent="0.25">
      <c r="I316" s="40"/>
    </row>
    <row r="317" spans="9:9" x14ac:dyDescent="0.25">
      <c r="I317" s="40"/>
    </row>
    <row r="318" spans="9:9" x14ac:dyDescent="0.25">
      <c r="I318" s="40"/>
    </row>
    <row r="319" spans="9:9" x14ac:dyDescent="0.25">
      <c r="I319" s="40"/>
    </row>
    <row r="320" spans="9:9" x14ac:dyDescent="0.25">
      <c r="I320" s="40"/>
    </row>
    <row r="321" spans="9:9" x14ac:dyDescent="0.25">
      <c r="I321" s="40"/>
    </row>
    <row r="322" spans="9:9" x14ac:dyDescent="0.25">
      <c r="I322" s="40"/>
    </row>
    <row r="323" spans="9:9" x14ac:dyDescent="0.25">
      <c r="I323" s="40"/>
    </row>
    <row r="324" spans="9:9" x14ac:dyDescent="0.25">
      <c r="I324" s="40"/>
    </row>
    <row r="325" spans="9:9" x14ac:dyDescent="0.25">
      <c r="I325" s="40"/>
    </row>
    <row r="326" spans="9:9" x14ac:dyDescent="0.25">
      <c r="I326" s="40"/>
    </row>
    <row r="327" spans="9:9" x14ac:dyDescent="0.25">
      <c r="I327" s="40"/>
    </row>
    <row r="328" spans="9:9" x14ac:dyDescent="0.25">
      <c r="I328" s="40"/>
    </row>
    <row r="329" spans="9:9" x14ac:dyDescent="0.25">
      <c r="I329" s="40"/>
    </row>
    <row r="330" spans="9:9" x14ac:dyDescent="0.25">
      <c r="I330" s="40"/>
    </row>
    <row r="331" spans="9:9" x14ac:dyDescent="0.25">
      <c r="I331" s="40"/>
    </row>
    <row r="332" spans="9:9" x14ac:dyDescent="0.25">
      <c r="I332" s="40"/>
    </row>
    <row r="333" spans="9:9" x14ac:dyDescent="0.25">
      <c r="I333" s="40"/>
    </row>
    <row r="334" spans="9:9" x14ac:dyDescent="0.25">
      <c r="I334" s="40"/>
    </row>
    <row r="335" spans="9:9" x14ac:dyDescent="0.25">
      <c r="I335" s="40"/>
    </row>
    <row r="336" spans="9:9" x14ac:dyDescent="0.25">
      <c r="I336" s="40"/>
    </row>
    <row r="337" spans="9:9" x14ac:dyDescent="0.25">
      <c r="I337" s="40"/>
    </row>
    <row r="338" spans="9:9" x14ac:dyDescent="0.25">
      <c r="I338" s="40"/>
    </row>
    <row r="339" spans="9:9" x14ac:dyDescent="0.25">
      <c r="I339" s="40"/>
    </row>
    <row r="340" spans="9:9" x14ac:dyDescent="0.25">
      <c r="I340" s="40"/>
    </row>
    <row r="341" spans="9:9" x14ac:dyDescent="0.25">
      <c r="I341" s="40"/>
    </row>
    <row r="342" spans="9:9" x14ac:dyDescent="0.25">
      <c r="I342" s="40"/>
    </row>
    <row r="343" spans="9:9" x14ac:dyDescent="0.25">
      <c r="I343" s="40"/>
    </row>
    <row r="344" spans="9:9" x14ac:dyDescent="0.25">
      <c r="I344" s="40"/>
    </row>
    <row r="345" spans="9:9" x14ac:dyDescent="0.25">
      <c r="I345" s="40"/>
    </row>
    <row r="346" spans="9:9" x14ac:dyDescent="0.25">
      <c r="I346" s="40"/>
    </row>
    <row r="347" spans="9:9" x14ac:dyDescent="0.25">
      <c r="I347" s="40"/>
    </row>
    <row r="348" spans="9:9" x14ac:dyDescent="0.25">
      <c r="I348" s="40"/>
    </row>
    <row r="349" spans="9:9" x14ac:dyDescent="0.25">
      <c r="I349" s="40"/>
    </row>
    <row r="350" spans="9:9" x14ac:dyDescent="0.25">
      <c r="I350" s="40"/>
    </row>
    <row r="351" spans="9:9" x14ac:dyDescent="0.25">
      <c r="I351" s="40"/>
    </row>
    <row r="352" spans="9:9" x14ac:dyDescent="0.25">
      <c r="I352" s="40"/>
    </row>
    <row r="353" spans="9:9" x14ac:dyDescent="0.25">
      <c r="I353" s="40"/>
    </row>
    <row r="354" spans="9:9" x14ac:dyDescent="0.25">
      <c r="I354" s="40"/>
    </row>
    <row r="355" spans="9:9" x14ac:dyDescent="0.25">
      <c r="I355" s="40"/>
    </row>
    <row r="356" spans="9:9" x14ac:dyDescent="0.25">
      <c r="I356" s="40"/>
    </row>
    <row r="357" spans="9:9" x14ac:dyDescent="0.25">
      <c r="I357" s="40"/>
    </row>
    <row r="358" spans="9:9" x14ac:dyDescent="0.25">
      <c r="I358" s="40"/>
    </row>
    <row r="359" spans="9:9" x14ac:dyDescent="0.25">
      <c r="I359" s="40"/>
    </row>
    <row r="360" spans="9:9" x14ac:dyDescent="0.25">
      <c r="I360" s="40"/>
    </row>
    <row r="361" spans="9:9" x14ac:dyDescent="0.25">
      <c r="I361" s="40"/>
    </row>
    <row r="362" spans="9:9" x14ac:dyDescent="0.25">
      <c r="I362" s="40"/>
    </row>
    <row r="363" spans="9:9" x14ac:dyDescent="0.25">
      <c r="I363" s="40"/>
    </row>
    <row r="364" spans="9:9" x14ac:dyDescent="0.25">
      <c r="I364" s="40"/>
    </row>
    <row r="365" spans="9:9" x14ac:dyDescent="0.25">
      <c r="I365" s="40"/>
    </row>
    <row r="366" spans="9:9" x14ac:dyDescent="0.25">
      <c r="I366" s="40"/>
    </row>
    <row r="367" spans="9:9" x14ac:dyDescent="0.25">
      <c r="I367" s="40"/>
    </row>
    <row r="368" spans="9:9" x14ac:dyDescent="0.25">
      <c r="I368" s="40"/>
    </row>
    <row r="369" spans="9:9" x14ac:dyDescent="0.25">
      <c r="I369" s="40"/>
    </row>
    <row r="370" spans="9:9" x14ac:dyDescent="0.25">
      <c r="I370" s="40"/>
    </row>
    <row r="371" spans="9:9" x14ac:dyDescent="0.25">
      <c r="I371" s="40"/>
    </row>
    <row r="372" spans="9:9" x14ac:dyDescent="0.25">
      <c r="I372" s="40"/>
    </row>
    <row r="373" spans="9:9" x14ac:dyDescent="0.25">
      <c r="I373" s="40"/>
    </row>
    <row r="374" spans="9:9" x14ac:dyDescent="0.25">
      <c r="I374" s="40"/>
    </row>
    <row r="375" spans="9:9" x14ac:dyDescent="0.25">
      <c r="I375" s="40"/>
    </row>
    <row r="376" spans="9:9" x14ac:dyDescent="0.25">
      <c r="I376" s="40"/>
    </row>
    <row r="377" spans="9:9" x14ac:dyDescent="0.25">
      <c r="I377" s="40"/>
    </row>
    <row r="378" spans="9:9" x14ac:dyDescent="0.25">
      <c r="I378" s="40"/>
    </row>
    <row r="379" spans="9:9" x14ac:dyDescent="0.25">
      <c r="I379" s="40"/>
    </row>
    <row r="380" spans="9:9" x14ac:dyDescent="0.25">
      <c r="I380" s="40"/>
    </row>
    <row r="381" spans="9:9" x14ac:dyDescent="0.25">
      <c r="I381" s="40"/>
    </row>
    <row r="382" spans="9:9" x14ac:dyDescent="0.25">
      <c r="I382" s="40"/>
    </row>
    <row r="383" spans="9:9" x14ac:dyDescent="0.25">
      <c r="I383" s="40"/>
    </row>
    <row r="384" spans="9:9" x14ac:dyDescent="0.25">
      <c r="I384" s="40"/>
    </row>
    <row r="385" spans="9:9" x14ac:dyDescent="0.25">
      <c r="I385" s="40"/>
    </row>
    <row r="386" spans="9:9" x14ac:dyDescent="0.25">
      <c r="I386" s="40"/>
    </row>
    <row r="387" spans="9:9" x14ac:dyDescent="0.25">
      <c r="I387" s="40"/>
    </row>
    <row r="388" spans="9:9" x14ac:dyDescent="0.25">
      <c r="I388" s="40"/>
    </row>
    <row r="389" spans="9:9" x14ac:dyDescent="0.25">
      <c r="I389" s="40"/>
    </row>
    <row r="390" spans="9:9" x14ac:dyDescent="0.25">
      <c r="I390" s="40"/>
    </row>
    <row r="391" spans="9:9" x14ac:dyDescent="0.25">
      <c r="I391" s="40"/>
    </row>
    <row r="392" spans="9:9" x14ac:dyDescent="0.25">
      <c r="I392" s="40"/>
    </row>
    <row r="393" spans="9:9" x14ac:dyDescent="0.25">
      <c r="I393" s="40"/>
    </row>
    <row r="394" spans="9:9" x14ac:dyDescent="0.25">
      <c r="I394" s="40"/>
    </row>
    <row r="395" spans="9:9" x14ac:dyDescent="0.25">
      <c r="I395" s="40"/>
    </row>
    <row r="396" spans="9:9" x14ac:dyDescent="0.25">
      <c r="I396" s="40"/>
    </row>
    <row r="397" spans="9:9" x14ac:dyDescent="0.25">
      <c r="I397" s="40"/>
    </row>
    <row r="398" spans="9:9" x14ac:dyDescent="0.25">
      <c r="I398" s="40"/>
    </row>
    <row r="399" spans="9:9" x14ac:dyDescent="0.25">
      <c r="I399" s="40"/>
    </row>
    <row r="400" spans="9:9" x14ac:dyDescent="0.25">
      <c r="I400" s="40"/>
    </row>
    <row r="401" spans="9:9" x14ac:dyDescent="0.25">
      <c r="I401" s="40"/>
    </row>
    <row r="402" spans="9:9" x14ac:dyDescent="0.25">
      <c r="I402" s="40"/>
    </row>
    <row r="403" spans="9:9" x14ac:dyDescent="0.25">
      <c r="I403" s="40"/>
    </row>
    <row r="404" spans="9:9" x14ac:dyDescent="0.25">
      <c r="I404" s="40"/>
    </row>
    <row r="405" spans="9:9" x14ac:dyDescent="0.25">
      <c r="I405" s="40"/>
    </row>
    <row r="406" spans="9:9" x14ac:dyDescent="0.25">
      <c r="I406" s="40"/>
    </row>
    <row r="407" spans="9:9" x14ac:dyDescent="0.25">
      <c r="I407" s="40"/>
    </row>
    <row r="408" spans="9:9" x14ac:dyDescent="0.25">
      <c r="I408" s="40"/>
    </row>
    <row r="409" spans="9:9" x14ac:dyDescent="0.25">
      <c r="I409" s="40"/>
    </row>
    <row r="410" spans="9:9" x14ac:dyDescent="0.25">
      <c r="I410" s="40"/>
    </row>
    <row r="411" spans="9:9" x14ac:dyDescent="0.25">
      <c r="I411" s="40"/>
    </row>
    <row r="412" spans="9:9" x14ac:dyDescent="0.25">
      <c r="I412" s="40"/>
    </row>
    <row r="413" spans="9:9" x14ac:dyDescent="0.25">
      <c r="I413" s="40"/>
    </row>
    <row r="414" spans="9:9" x14ac:dyDescent="0.25">
      <c r="I414" s="40"/>
    </row>
    <row r="415" spans="9:9" x14ac:dyDescent="0.25">
      <c r="I415" s="40"/>
    </row>
    <row r="416" spans="9:9" x14ac:dyDescent="0.25">
      <c r="I416" s="40"/>
    </row>
    <row r="417" spans="9:9" x14ac:dyDescent="0.25">
      <c r="I417" s="40"/>
    </row>
    <row r="418" spans="9:9" x14ac:dyDescent="0.25">
      <c r="I418" s="40"/>
    </row>
    <row r="419" spans="9:9" x14ac:dyDescent="0.25">
      <c r="I419" s="40"/>
    </row>
    <row r="420" spans="9:9" x14ac:dyDescent="0.25">
      <c r="I420" s="40"/>
    </row>
    <row r="421" spans="9:9" x14ac:dyDescent="0.25">
      <c r="I421" s="40"/>
    </row>
    <row r="422" spans="9:9" x14ac:dyDescent="0.25">
      <c r="I422" s="40"/>
    </row>
    <row r="423" spans="9:9" x14ac:dyDescent="0.25">
      <c r="I423" s="40"/>
    </row>
    <row r="424" spans="9:9" x14ac:dyDescent="0.25">
      <c r="I424" s="40"/>
    </row>
    <row r="425" spans="9:9" x14ac:dyDescent="0.25">
      <c r="I425" s="40"/>
    </row>
    <row r="426" spans="9:9" x14ac:dyDescent="0.25">
      <c r="I426" s="40"/>
    </row>
    <row r="427" spans="9:9" x14ac:dyDescent="0.25">
      <c r="I427" s="40"/>
    </row>
    <row r="428" spans="9:9" x14ac:dyDescent="0.25">
      <c r="I428" s="40"/>
    </row>
    <row r="429" spans="9:9" x14ac:dyDescent="0.25">
      <c r="I429" s="40"/>
    </row>
    <row r="430" spans="9:9" x14ac:dyDescent="0.25">
      <c r="I430" s="40"/>
    </row>
    <row r="431" spans="9:9" x14ac:dyDescent="0.25">
      <c r="I431" s="40"/>
    </row>
    <row r="432" spans="9:9" x14ac:dyDescent="0.25">
      <c r="I432" s="40"/>
    </row>
    <row r="433" spans="9:9" x14ac:dyDescent="0.25">
      <c r="I433" s="40"/>
    </row>
    <row r="434" spans="9:9" x14ac:dyDescent="0.25">
      <c r="I434" s="40"/>
    </row>
    <row r="435" spans="9:9" x14ac:dyDescent="0.25">
      <c r="I435" s="40"/>
    </row>
    <row r="436" spans="9:9" x14ac:dyDescent="0.25">
      <c r="I436" s="40"/>
    </row>
    <row r="437" spans="9:9" x14ac:dyDescent="0.25">
      <c r="I437" s="40"/>
    </row>
    <row r="438" spans="9:9" x14ac:dyDescent="0.25">
      <c r="I438" s="40"/>
    </row>
    <row r="439" spans="9:9" x14ac:dyDescent="0.25">
      <c r="I439" s="40"/>
    </row>
    <row r="440" spans="9:9" x14ac:dyDescent="0.25">
      <c r="I440" s="40"/>
    </row>
    <row r="441" spans="9:9" x14ac:dyDescent="0.25">
      <c r="I441" s="40"/>
    </row>
    <row r="442" spans="9:9" x14ac:dyDescent="0.25">
      <c r="I442" s="40"/>
    </row>
    <row r="443" spans="9:9" x14ac:dyDescent="0.25">
      <c r="I443" s="40"/>
    </row>
    <row r="444" spans="9:9" x14ac:dyDescent="0.25">
      <c r="I444" s="40"/>
    </row>
    <row r="445" spans="9:9" x14ac:dyDescent="0.25">
      <c r="I445" s="40"/>
    </row>
    <row r="446" spans="9:9" x14ac:dyDescent="0.25">
      <c r="I446" s="40"/>
    </row>
    <row r="447" spans="9:9" x14ac:dyDescent="0.25">
      <c r="I447" s="40"/>
    </row>
    <row r="448" spans="9:9" x14ac:dyDescent="0.25">
      <c r="I448" s="40"/>
    </row>
    <row r="449" spans="9:9" x14ac:dyDescent="0.25">
      <c r="I449" s="40"/>
    </row>
    <row r="450" spans="9:9" x14ac:dyDescent="0.25">
      <c r="I450" s="40"/>
    </row>
    <row r="451" spans="9:9" x14ac:dyDescent="0.25">
      <c r="I451" s="40"/>
    </row>
    <row r="452" spans="9:9" x14ac:dyDescent="0.25">
      <c r="I452" s="40"/>
    </row>
    <row r="453" spans="9:9" x14ac:dyDescent="0.25">
      <c r="I453" s="40"/>
    </row>
    <row r="454" spans="9:9" x14ac:dyDescent="0.25">
      <c r="I454" s="40"/>
    </row>
    <row r="455" spans="9:9" x14ac:dyDescent="0.25">
      <c r="I455" s="40"/>
    </row>
    <row r="456" spans="9:9" x14ac:dyDescent="0.25">
      <c r="I456" s="40"/>
    </row>
    <row r="457" spans="9:9" x14ac:dyDescent="0.25">
      <c r="I457" s="40"/>
    </row>
    <row r="458" spans="9:9" x14ac:dyDescent="0.25">
      <c r="I458" s="40"/>
    </row>
    <row r="459" spans="9:9" x14ac:dyDescent="0.25">
      <c r="I459" s="40"/>
    </row>
    <row r="460" spans="9:9" x14ac:dyDescent="0.25">
      <c r="I460" s="40"/>
    </row>
    <row r="461" spans="9:9" x14ac:dyDescent="0.25">
      <c r="I461" s="40"/>
    </row>
    <row r="462" spans="9:9" x14ac:dyDescent="0.25">
      <c r="I462" s="40"/>
    </row>
    <row r="463" spans="9:9" x14ac:dyDescent="0.25">
      <c r="I463" s="40"/>
    </row>
    <row r="464" spans="9:9" x14ac:dyDescent="0.25">
      <c r="I464" s="40"/>
    </row>
    <row r="465" spans="9:9" x14ac:dyDescent="0.25">
      <c r="I465" s="40"/>
    </row>
    <row r="466" spans="9:9" x14ac:dyDescent="0.25">
      <c r="I466" s="40"/>
    </row>
    <row r="467" spans="9:9" x14ac:dyDescent="0.25">
      <c r="I467" s="40"/>
    </row>
    <row r="468" spans="9:9" x14ac:dyDescent="0.25">
      <c r="I468" s="40"/>
    </row>
    <row r="469" spans="9:9" x14ac:dyDescent="0.25">
      <c r="I469" s="40"/>
    </row>
    <row r="470" spans="9:9" x14ac:dyDescent="0.25">
      <c r="I470" s="40"/>
    </row>
    <row r="471" spans="9:9" x14ac:dyDescent="0.25">
      <c r="I471" s="40"/>
    </row>
    <row r="472" spans="9:9" x14ac:dyDescent="0.25">
      <c r="I472" s="40"/>
    </row>
    <row r="473" spans="9:9" x14ac:dyDescent="0.25">
      <c r="I473" s="40"/>
    </row>
    <row r="474" spans="9:9" x14ac:dyDescent="0.25">
      <c r="I474" s="40"/>
    </row>
    <row r="475" spans="9:9" x14ac:dyDescent="0.25">
      <c r="I475" s="40"/>
    </row>
    <row r="476" spans="9:9" x14ac:dyDescent="0.25">
      <c r="I476" s="40"/>
    </row>
    <row r="477" spans="9:9" x14ac:dyDescent="0.25">
      <c r="I477" s="40"/>
    </row>
    <row r="478" spans="9:9" x14ac:dyDescent="0.25">
      <c r="I478" s="40"/>
    </row>
    <row r="479" spans="9:9" x14ac:dyDescent="0.25">
      <c r="I479" s="40"/>
    </row>
    <row r="480" spans="9:9" x14ac:dyDescent="0.25">
      <c r="I480" s="40"/>
    </row>
    <row r="481" spans="9:9" x14ac:dyDescent="0.25">
      <c r="I481" s="40"/>
    </row>
    <row r="482" spans="9:9" x14ac:dyDescent="0.25">
      <c r="I482" s="40"/>
    </row>
    <row r="483" spans="9:9" x14ac:dyDescent="0.25">
      <c r="I483" s="40"/>
    </row>
    <row r="484" spans="9:9" x14ac:dyDescent="0.25">
      <c r="I484" s="40"/>
    </row>
    <row r="485" spans="9:9" x14ac:dyDescent="0.25">
      <c r="I485" s="40"/>
    </row>
    <row r="486" spans="9:9" x14ac:dyDescent="0.25">
      <c r="I486" s="40"/>
    </row>
    <row r="487" spans="9:9" x14ac:dyDescent="0.25">
      <c r="I487" s="40"/>
    </row>
    <row r="488" spans="9:9" x14ac:dyDescent="0.25">
      <c r="I488" s="40"/>
    </row>
    <row r="489" spans="9:9" x14ac:dyDescent="0.25">
      <c r="I489" s="40"/>
    </row>
    <row r="490" spans="9:9" x14ac:dyDescent="0.25">
      <c r="I490" s="40"/>
    </row>
    <row r="491" spans="9:9" x14ac:dyDescent="0.25">
      <c r="I491" s="40"/>
    </row>
    <row r="492" spans="9:9" x14ac:dyDescent="0.25">
      <c r="I492" s="40"/>
    </row>
    <row r="493" spans="9:9" x14ac:dyDescent="0.25">
      <c r="I493" s="40"/>
    </row>
    <row r="494" spans="9:9" x14ac:dyDescent="0.25">
      <c r="I494" s="40"/>
    </row>
    <row r="495" spans="9:9" x14ac:dyDescent="0.25">
      <c r="I495" s="40"/>
    </row>
    <row r="496" spans="9:9" x14ac:dyDescent="0.25">
      <c r="I496" s="40"/>
    </row>
    <row r="497" spans="9:9" x14ac:dyDescent="0.25">
      <c r="I497" s="40"/>
    </row>
    <row r="498" spans="9:9" x14ac:dyDescent="0.25">
      <c r="I498" s="40"/>
    </row>
    <row r="499" spans="9:9" x14ac:dyDescent="0.25">
      <c r="I499" s="40"/>
    </row>
    <row r="500" spans="9:9" x14ac:dyDescent="0.25">
      <c r="I500" s="40"/>
    </row>
    <row r="501" spans="9:9" x14ac:dyDescent="0.25">
      <c r="I501" s="40"/>
    </row>
    <row r="502" spans="9:9" x14ac:dyDescent="0.25">
      <c r="I502" s="40"/>
    </row>
    <row r="503" spans="9:9" x14ac:dyDescent="0.25">
      <c r="I503" s="40"/>
    </row>
    <row r="504" spans="9:9" x14ac:dyDescent="0.25">
      <c r="I504" s="40"/>
    </row>
    <row r="505" spans="9:9" x14ac:dyDescent="0.25">
      <c r="I505" s="40"/>
    </row>
    <row r="506" spans="9:9" x14ac:dyDescent="0.25">
      <c r="I506" s="40"/>
    </row>
    <row r="507" spans="9:9" x14ac:dyDescent="0.25">
      <c r="I507" s="40"/>
    </row>
    <row r="508" spans="9:9" x14ac:dyDescent="0.25">
      <c r="I508" s="40"/>
    </row>
    <row r="509" spans="9:9" x14ac:dyDescent="0.25">
      <c r="I509" s="40"/>
    </row>
    <row r="510" spans="9:9" x14ac:dyDescent="0.25">
      <c r="I510" s="40"/>
    </row>
    <row r="511" spans="9:9" x14ac:dyDescent="0.25">
      <c r="I511" s="40"/>
    </row>
    <row r="512" spans="9:9" x14ac:dyDescent="0.25">
      <c r="I512" s="40"/>
    </row>
    <row r="513" spans="9:9" x14ac:dyDescent="0.25">
      <c r="I513" s="40"/>
    </row>
    <row r="514" spans="9:9" x14ac:dyDescent="0.25">
      <c r="I514" s="40"/>
    </row>
    <row r="515" spans="9:9" x14ac:dyDescent="0.25">
      <c r="I515" s="40"/>
    </row>
    <row r="516" spans="9:9" x14ac:dyDescent="0.25">
      <c r="I516" s="40"/>
    </row>
    <row r="517" spans="9:9" x14ac:dyDescent="0.25">
      <c r="I517" s="40"/>
    </row>
    <row r="518" spans="9:9" x14ac:dyDescent="0.25">
      <c r="I518" s="40"/>
    </row>
    <row r="519" spans="9:9" x14ac:dyDescent="0.25">
      <c r="I519" s="40"/>
    </row>
    <row r="520" spans="9:9" x14ac:dyDescent="0.25">
      <c r="I520" s="40"/>
    </row>
    <row r="521" spans="9:9" x14ac:dyDescent="0.25">
      <c r="I521" s="40"/>
    </row>
    <row r="522" spans="9:9" x14ac:dyDescent="0.25">
      <c r="I522" s="40"/>
    </row>
    <row r="523" spans="9:9" x14ac:dyDescent="0.25">
      <c r="I523" s="40"/>
    </row>
    <row r="524" spans="9:9" x14ac:dyDescent="0.25">
      <c r="I524" s="40"/>
    </row>
    <row r="525" spans="9:9" x14ac:dyDescent="0.25">
      <c r="I525" s="40"/>
    </row>
    <row r="526" spans="9:9" x14ac:dyDescent="0.25">
      <c r="I526" s="40"/>
    </row>
    <row r="527" spans="9:9" x14ac:dyDescent="0.25">
      <c r="I527" s="40"/>
    </row>
    <row r="528" spans="9:9" x14ac:dyDescent="0.25">
      <c r="I528" s="40"/>
    </row>
    <row r="529" spans="9:9" x14ac:dyDescent="0.25">
      <c r="I529" s="40"/>
    </row>
    <row r="530" spans="9:9" x14ac:dyDescent="0.25">
      <c r="I530" s="40"/>
    </row>
    <row r="531" spans="9:9" x14ac:dyDescent="0.25">
      <c r="I531" s="40"/>
    </row>
    <row r="532" spans="9:9" x14ac:dyDescent="0.25">
      <c r="I532" s="40"/>
    </row>
    <row r="533" spans="9:9" x14ac:dyDescent="0.25">
      <c r="I533" s="40"/>
    </row>
    <row r="534" spans="9:9" x14ac:dyDescent="0.25">
      <c r="I534" s="40"/>
    </row>
    <row r="535" spans="9:9" x14ac:dyDescent="0.25">
      <c r="I535" s="40"/>
    </row>
    <row r="536" spans="9:9" x14ac:dyDescent="0.25">
      <c r="I536" s="40"/>
    </row>
    <row r="537" spans="9:9" x14ac:dyDescent="0.25">
      <c r="I537" s="40"/>
    </row>
    <row r="538" spans="9:9" x14ac:dyDescent="0.25">
      <c r="I538" s="40"/>
    </row>
    <row r="539" spans="9:9" x14ac:dyDescent="0.25">
      <c r="I539" s="40"/>
    </row>
    <row r="540" spans="9:9" x14ac:dyDescent="0.25">
      <c r="I540" s="40"/>
    </row>
    <row r="541" spans="9:9" x14ac:dyDescent="0.25">
      <c r="I541" s="40"/>
    </row>
    <row r="542" spans="9:9" x14ac:dyDescent="0.25">
      <c r="I542" s="40"/>
    </row>
    <row r="543" spans="9:9" x14ac:dyDescent="0.25">
      <c r="I543" s="40"/>
    </row>
    <row r="544" spans="9:9" x14ac:dyDescent="0.25">
      <c r="I544" s="40"/>
    </row>
    <row r="545" spans="9:9" x14ac:dyDescent="0.25">
      <c r="I545" s="40"/>
    </row>
    <row r="546" spans="9:9" x14ac:dyDescent="0.25">
      <c r="I546" s="40"/>
    </row>
    <row r="547" spans="9:9" x14ac:dyDescent="0.25">
      <c r="I547" s="40"/>
    </row>
    <row r="548" spans="9:9" x14ac:dyDescent="0.25">
      <c r="I548" s="40"/>
    </row>
    <row r="549" spans="9:9" x14ac:dyDescent="0.25">
      <c r="I549" s="40"/>
    </row>
    <row r="550" spans="9:9" x14ac:dyDescent="0.25">
      <c r="I550" s="40"/>
    </row>
    <row r="551" spans="9:9" x14ac:dyDescent="0.25">
      <c r="I551" s="40"/>
    </row>
    <row r="552" spans="9:9" x14ac:dyDescent="0.25">
      <c r="I552" s="40"/>
    </row>
    <row r="553" spans="9:9" x14ac:dyDescent="0.25">
      <c r="I553" s="40"/>
    </row>
    <row r="554" spans="9:9" x14ac:dyDescent="0.25">
      <c r="I554" s="40"/>
    </row>
    <row r="555" spans="9:9" x14ac:dyDescent="0.25">
      <c r="I555" s="40"/>
    </row>
    <row r="556" spans="9:9" x14ac:dyDescent="0.25">
      <c r="I556" s="40"/>
    </row>
    <row r="557" spans="9:9" x14ac:dyDescent="0.25">
      <c r="I557" s="40"/>
    </row>
    <row r="558" spans="9:9" x14ac:dyDescent="0.25">
      <c r="I558" s="40"/>
    </row>
    <row r="559" spans="9:9" x14ac:dyDescent="0.25">
      <c r="I559" s="40"/>
    </row>
    <row r="560" spans="9:9" x14ac:dyDescent="0.25">
      <c r="I560" s="40"/>
    </row>
    <row r="561" spans="9:9" x14ac:dyDescent="0.25">
      <c r="I561" s="40"/>
    </row>
    <row r="562" spans="9:9" x14ac:dyDescent="0.25">
      <c r="I562" s="40"/>
    </row>
    <row r="563" spans="9:9" x14ac:dyDescent="0.25">
      <c r="I563" s="40"/>
    </row>
    <row r="564" spans="9:9" x14ac:dyDescent="0.25">
      <c r="I564" s="40"/>
    </row>
    <row r="565" spans="9:9" x14ac:dyDescent="0.25">
      <c r="I565" s="40"/>
    </row>
    <row r="566" spans="9:9" x14ac:dyDescent="0.25">
      <c r="I566" s="40"/>
    </row>
    <row r="567" spans="9:9" x14ac:dyDescent="0.25">
      <c r="I567" s="40"/>
    </row>
    <row r="568" spans="9:9" x14ac:dyDescent="0.25">
      <c r="I568" s="40"/>
    </row>
    <row r="569" spans="9:9" x14ac:dyDescent="0.25">
      <c r="I569" s="40"/>
    </row>
    <row r="570" spans="9:9" x14ac:dyDescent="0.25">
      <c r="I570" s="40"/>
    </row>
    <row r="571" spans="9:9" x14ac:dyDescent="0.25">
      <c r="I571" s="40"/>
    </row>
    <row r="572" spans="9:9" x14ac:dyDescent="0.25">
      <c r="I572" s="40"/>
    </row>
    <row r="573" spans="9:9" x14ac:dyDescent="0.25">
      <c r="I573" s="40"/>
    </row>
    <row r="574" spans="9:9" x14ac:dyDescent="0.25">
      <c r="I574" s="40"/>
    </row>
    <row r="575" spans="9:9" x14ac:dyDescent="0.25">
      <c r="I575" s="40"/>
    </row>
    <row r="576" spans="9:9" x14ac:dyDescent="0.25">
      <c r="I576" s="40"/>
    </row>
    <row r="577" spans="9:9" x14ac:dyDescent="0.25">
      <c r="I577" s="40"/>
    </row>
    <row r="578" spans="9:9" x14ac:dyDescent="0.25">
      <c r="I578" s="40"/>
    </row>
    <row r="579" spans="9:9" x14ac:dyDescent="0.25">
      <c r="I579" s="40"/>
    </row>
    <row r="580" spans="9:9" x14ac:dyDescent="0.25">
      <c r="I580" s="40"/>
    </row>
    <row r="581" spans="9:9" x14ac:dyDescent="0.25">
      <c r="I581" s="40"/>
    </row>
    <row r="582" spans="9:9" x14ac:dyDescent="0.25">
      <c r="I582" s="40"/>
    </row>
    <row r="583" spans="9:9" x14ac:dyDescent="0.25">
      <c r="I583" s="40"/>
    </row>
    <row r="584" spans="9:9" x14ac:dyDescent="0.25">
      <c r="I584" s="40"/>
    </row>
    <row r="585" spans="9:9" x14ac:dyDescent="0.25">
      <c r="I585" s="40"/>
    </row>
    <row r="586" spans="9:9" x14ac:dyDescent="0.25">
      <c r="I586" s="40"/>
    </row>
    <row r="587" spans="9:9" x14ac:dyDescent="0.25">
      <c r="I587" s="40"/>
    </row>
    <row r="588" spans="9:9" x14ac:dyDescent="0.25">
      <c r="I588" s="40"/>
    </row>
    <row r="589" spans="9:9" x14ac:dyDescent="0.25">
      <c r="I589" s="40"/>
    </row>
    <row r="590" spans="9:9" x14ac:dyDescent="0.25">
      <c r="I590" s="40"/>
    </row>
    <row r="591" spans="9:9" x14ac:dyDescent="0.25">
      <c r="I591" s="40"/>
    </row>
    <row r="592" spans="9:9" x14ac:dyDescent="0.25">
      <c r="I592" s="40"/>
    </row>
    <row r="593" spans="9:9" x14ac:dyDescent="0.25">
      <c r="I593" s="40"/>
    </row>
    <row r="594" spans="9:9" x14ac:dyDescent="0.25">
      <c r="I594" s="40"/>
    </row>
    <row r="595" spans="9:9" x14ac:dyDescent="0.25">
      <c r="I595" s="40"/>
    </row>
    <row r="596" spans="9:9" x14ac:dyDescent="0.25">
      <c r="I596" s="40"/>
    </row>
    <row r="597" spans="9:9" x14ac:dyDescent="0.25">
      <c r="I597" s="40"/>
    </row>
    <row r="598" spans="9:9" x14ac:dyDescent="0.25">
      <c r="I598" s="40"/>
    </row>
    <row r="599" spans="9:9" x14ac:dyDescent="0.25">
      <c r="I599" s="40"/>
    </row>
    <row r="600" spans="9:9" x14ac:dyDescent="0.25">
      <c r="I600" s="40"/>
    </row>
    <row r="601" spans="9:9" x14ac:dyDescent="0.25">
      <c r="I601" s="40"/>
    </row>
    <row r="602" spans="9:9" x14ac:dyDescent="0.25">
      <c r="I602" s="40"/>
    </row>
    <row r="603" spans="9:9" x14ac:dyDescent="0.25">
      <c r="I603" s="40"/>
    </row>
    <row r="604" spans="9:9" x14ac:dyDescent="0.25">
      <c r="I604" s="40"/>
    </row>
    <row r="605" spans="9:9" x14ac:dyDescent="0.25">
      <c r="I605" s="40"/>
    </row>
    <row r="606" spans="9:9" x14ac:dyDescent="0.25">
      <c r="I606" s="40"/>
    </row>
    <row r="607" spans="9:9" x14ac:dyDescent="0.25">
      <c r="I607" s="40"/>
    </row>
    <row r="608" spans="9:9" x14ac:dyDescent="0.25">
      <c r="I608" s="40"/>
    </row>
    <row r="609" spans="9:9" x14ac:dyDescent="0.25">
      <c r="I609" s="40"/>
    </row>
    <row r="610" spans="9:9" x14ac:dyDescent="0.25">
      <c r="I610" s="40"/>
    </row>
    <row r="611" spans="9:9" x14ac:dyDescent="0.25">
      <c r="I611" s="40"/>
    </row>
    <row r="612" spans="9:9" x14ac:dyDescent="0.25">
      <c r="I612" s="40"/>
    </row>
    <row r="613" spans="9:9" x14ac:dyDescent="0.25">
      <c r="I613" s="40"/>
    </row>
    <row r="614" spans="9:9" x14ac:dyDescent="0.25">
      <c r="I614" s="40"/>
    </row>
    <row r="615" spans="9:9" x14ac:dyDescent="0.25">
      <c r="I615" s="40"/>
    </row>
    <row r="616" spans="9:9" x14ac:dyDescent="0.25">
      <c r="I616" s="40"/>
    </row>
    <row r="617" spans="9:9" x14ac:dyDescent="0.25">
      <c r="I617" s="40"/>
    </row>
    <row r="618" spans="9:9" x14ac:dyDescent="0.25">
      <c r="I618" s="40"/>
    </row>
    <row r="619" spans="9:9" x14ac:dyDescent="0.25">
      <c r="I619" s="40"/>
    </row>
    <row r="620" spans="9:9" x14ac:dyDescent="0.25">
      <c r="I620" s="40"/>
    </row>
    <row r="621" spans="9:9" x14ac:dyDescent="0.25">
      <c r="I621" s="40"/>
    </row>
    <row r="622" spans="9:9" x14ac:dyDescent="0.25">
      <c r="I622" s="40"/>
    </row>
    <row r="623" spans="9:9" x14ac:dyDescent="0.25">
      <c r="I623" s="40"/>
    </row>
    <row r="624" spans="9:9" x14ac:dyDescent="0.25">
      <c r="I624" s="40"/>
    </row>
    <row r="625" spans="9:9" x14ac:dyDescent="0.25">
      <c r="I625" s="40"/>
    </row>
    <row r="626" spans="9:9" x14ac:dyDescent="0.25">
      <c r="I626" s="40"/>
    </row>
    <row r="627" spans="9:9" x14ac:dyDescent="0.25">
      <c r="I627" s="40"/>
    </row>
    <row r="628" spans="9:9" x14ac:dyDescent="0.25">
      <c r="I628" s="40"/>
    </row>
    <row r="629" spans="9:9" x14ac:dyDescent="0.25">
      <c r="I629" s="40"/>
    </row>
    <row r="630" spans="9:9" x14ac:dyDescent="0.25">
      <c r="I630" s="40"/>
    </row>
    <row r="631" spans="9:9" x14ac:dyDescent="0.25">
      <c r="I631" s="40"/>
    </row>
    <row r="632" spans="9:9" x14ac:dyDescent="0.25">
      <c r="I632" s="40"/>
    </row>
    <row r="633" spans="9:9" x14ac:dyDescent="0.25">
      <c r="I633" s="40"/>
    </row>
    <row r="634" spans="9:9" x14ac:dyDescent="0.25">
      <c r="I634" s="40"/>
    </row>
    <row r="635" spans="9:9" x14ac:dyDescent="0.25">
      <c r="I635" s="40"/>
    </row>
    <row r="636" spans="9:9" x14ac:dyDescent="0.25">
      <c r="I636" s="40"/>
    </row>
    <row r="637" spans="9:9" x14ac:dyDescent="0.25">
      <c r="I637" s="40"/>
    </row>
    <row r="638" spans="9:9" x14ac:dyDescent="0.25">
      <c r="I638" s="40"/>
    </row>
    <row r="639" spans="9:9" x14ac:dyDescent="0.25">
      <c r="I639" s="40"/>
    </row>
    <row r="640" spans="9:9" x14ac:dyDescent="0.25">
      <c r="I640" s="40"/>
    </row>
    <row r="641" spans="9:9" x14ac:dyDescent="0.25">
      <c r="I641" s="40"/>
    </row>
    <row r="642" spans="9:9" x14ac:dyDescent="0.25">
      <c r="I642" s="40"/>
    </row>
    <row r="643" spans="9:9" x14ac:dyDescent="0.25">
      <c r="I643" s="40"/>
    </row>
    <row r="644" spans="9:9" x14ac:dyDescent="0.25">
      <c r="I644" s="40"/>
    </row>
    <row r="645" spans="9:9" x14ac:dyDescent="0.25">
      <c r="I645" s="40"/>
    </row>
    <row r="646" spans="9:9" x14ac:dyDescent="0.25">
      <c r="I646" s="40"/>
    </row>
    <row r="647" spans="9:9" x14ac:dyDescent="0.25">
      <c r="I647" s="40"/>
    </row>
    <row r="648" spans="9:9" x14ac:dyDescent="0.25">
      <c r="I648" s="40"/>
    </row>
    <row r="649" spans="9:9" x14ac:dyDescent="0.25">
      <c r="I649" s="40"/>
    </row>
    <row r="650" spans="9:9" x14ac:dyDescent="0.25">
      <c r="I650" s="40"/>
    </row>
    <row r="651" spans="9:9" x14ac:dyDescent="0.25">
      <c r="I651" s="40"/>
    </row>
    <row r="652" spans="9:9" x14ac:dyDescent="0.25">
      <c r="I652" s="40"/>
    </row>
    <row r="653" spans="9:9" x14ac:dyDescent="0.25">
      <c r="I653" s="40"/>
    </row>
    <row r="654" spans="9:9" x14ac:dyDescent="0.25">
      <c r="I654" s="40"/>
    </row>
    <row r="655" spans="9:9" x14ac:dyDescent="0.25">
      <c r="I655" s="40"/>
    </row>
    <row r="656" spans="9:9" x14ac:dyDescent="0.25">
      <c r="I656" s="40"/>
    </row>
    <row r="657" spans="9:9" x14ac:dyDescent="0.25">
      <c r="I657" s="40"/>
    </row>
    <row r="658" spans="9:9" x14ac:dyDescent="0.25">
      <c r="I658" s="40"/>
    </row>
    <row r="659" spans="9:9" x14ac:dyDescent="0.25">
      <c r="I659" s="40"/>
    </row>
    <row r="660" spans="9:9" x14ac:dyDescent="0.25">
      <c r="I660" s="40"/>
    </row>
    <row r="661" spans="9:9" x14ac:dyDescent="0.25">
      <c r="I661" s="40"/>
    </row>
    <row r="662" spans="9:9" x14ac:dyDescent="0.25">
      <c r="I662" s="40"/>
    </row>
    <row r="663" spans="9:9" x14ac:dyDescent="0.25">
      <c r="I663" s="40"/>
    </row>
    <row r="664" spans="9:9" x14ac:dyDescent="0.25">
      <c r="I664" s="40"/>
    </row>
    <row r="665" spans="9:9" x14ac:dyDescent="0.25">
      <c r="I665" s="40"/>
    </row>
    <row r="666" spans="9:9" x14ac:dyDescent="0.25">
      <c r="I666" s="40"/>
    </row>
    <row r="667" spans="9:9" x14ac:dyDescent="0.25">
      <c r="I667" s="40"/>
    </row>
    <row r="668" spans="9:9" x14ac:dyDescent="0.25">
      <c r="I668" s="40"/>
    </row>
    <row r="669" spans="9:9" x14ac:dyDescent="0.25">
      <c r="I669" s="40"/>
    </row>
    <row r="670" spans="9:9" x14ac:dyDescent="0.25">
      <c r="I670" s="40"/>
    </row>
    <row r="671" spans="9:9" x14ac:dyDescent="0.25">
      <c r="I671" s="40"/>
    </row>
    <row r="672" spans="9:9" x14ac:dyDescent="0.25">
      <c r="I672" s="40"/>
    </row>
    <row r="673" spans="9:9" x14ac:dyDescent="0.25">
      <c r="I673" s="40"/>
    </row>
    <row r="674" spans="9:9" x14ac:dyDescent="0.25">
      <c r="I674" s="40"/>
    </row>
    <row r="675" spans="9:9" x14ac:dyDescent="0.25">
      <c r="I675" s="40"/>
    </row>
    <row r="676" spans="9:9" x14ac:dyDescent="0.25">
      <c r="I676" s="40"/>
    </row>
    <row r="677" spans="9:9" x14ac:dyDescent="0.25">
      <c r="I677" s="40"/>
    </row>
    <row r="678" spans="9:9" x14ac:dyDescent="0.25">
      <c r="I678" s="40"/>
    </row>
    <row r="679" spans="9:9" x14ac:dyDescent="0.25">
      <c r="I679" s="40"/>
    </row>
    <row r="680" spans="9:9" x14ac:dyDescent="0.25">
      <c r="I680" s="40"/>
    </row>
    <row r="681" spans="9:9" x14ac:dyDescent="0.25">
      <c r="I681" s="40"/>
    </row>
    <row r="682" spans="9:9" x14ac:dyDescent="0.25">
      <c r="I682" s="40"/>
    </row>
    <row r="683" spans="9:9" x14ac:dyDescent="0.25">
      <c r="I683" s="40"/>
    </row>
    <row r="684" spans="9:9" x14ac:dyDescent="0.25">
      <c r="I684" s="40"/>
    </row>
    <row r="685" spans="9:9" x14ac:dyDescent="0.25">
      <c r="I685" s="40"/>
    </row>
    <row r="686" spans="9:9" x14ac:dyDescent="0.25">
      <c r="I686" s="40"/>
    </row>
    <row r="687" spans="9:9" x14ac:dyDescent="0.25">
      <c r="I687" s="40"/>
    </row>
    <row r="688" spans="9:9" x14ac:dyDescent="0.25">
      <c r="I688" s="40"/>
    </row>
    <row r="689" spans="9:9" x14ac:dyDescent="0.25">
      <c r="I689" s="40"/>
    </row>
    <row r="690" spans="9:9" x14ac:dyDescent="0.25">
      <c r="I690" s="40"/>
    </row>
    <row r="691" spans="9:9" x14ac:dyDescent="0.25">
      <c r="I691" s="40"/>
    </row>
    <row r="692" spans="9:9" x14ac:dyDescent="0.25">
      <c r="I692" s="40"/>
    </row>
    <row r="693" spans="9:9" x14ac:dyDescent="0.25">
      <c r="I693" s="40"/>
    </row>
    <row r="694" spans="9:9" x14ac:dyDescent="0.25">
      <c r="I694" s="40"/>
    </row>
    <row r="695" spans="9:9" x14ac:dyDescent="0.25">
      <c r="I695" s="40"/>
    </row>
    <row r="696" spans="9:9" x14ac:dyDescent="0.25">
      <c r="I696" s="40"/>
    </row>
    <row r="697" spans="9:9" x14ac:dyDescent="0.25">
      <c r="I697" s="40"/>
    </row>
    <row r="698" spans="9:9" x14ac:dyDescent="0.25">
      <c r="I698" s="40"/>
    </row>
    <row r="699" spans="9:9" x14ac:dyDescent="0.25">
      <c r="I699" s="40"/>
    </row>
    <row r="700" spans="9:9" x14ac:dyDescent="0.25">
      <c r="I700" s="40"/>
    </row>
    <row r="701" spans="9:9" x14ac:dyDescent="0.25">
      <c r="I701" s="40"/>
    </row>
    <row r="702" spans="9:9" x14ac:dyDescent="0.25">
      <c r="I702" s="40"/>
    </row>
    <row r="703" spans="9:9" x14ac:dyDescent="0.25">
      <c r="I703" s="40"/>
    </row>
    <row r="704" spans="9:9" x14ac:dyDescent="0.25">
      <c r="I704" s="40"/>
    </row>
    <row r="705" spans="9:9" x14ac:dyDescent="0.25">
      <c r="I705" s="40"/>
    </row>
    <row r="706" spans="9:9" x14ac:dyDescent="0.25">
      <c r="I706" s="40"/>
    </row>
    <row r="707" spans="9:9" x14ac:dyDescent="0.25">
      <c r="I707" s="40"/>
    </row>
    <row r="708" spans="9:9" x14ac:dyDescent="0.25">
      <c r="I708" s="40"/>
    </row>
    <row r="709" spans="9:9" x14ac:dyDescent="0.25">
      <c r="I709" s="40"/>
    </row>
    <row r="710" spans="9:9" x14ac:dyDescent="0.25">
      <c r="I710" s="40"/>
    </row>
    <row r="711" spans="9:9" x14ac:dyDescent="0.25">
      <c r="I711" s="40"/>
    </row>
    <row r="712" spans="9:9" x14ac:dyDescent="0.25">
      <c r="I712" s="40"/>
    </row>
    <row r="713" spans="9:9" x14ac:dyDescent="0.25">
      <c r="I713" s="40"/>
    </row>
    <row r="714" spans="9:9" x14ac:dyDescent="0.25">
      <c r="I714" s="40"/>
    </row>
    <row r="715" spans="9:9" x14ac:dyDescent="0.25">
      <c r="I715" s="40"/>
    </row>
    <row r="716" spans="9:9" x14ac:dyDescent="0.25">
      <c r="I716" s="40"/>
    </row>
    <row r="717" spans="9:9" x14ac:dyDescent="0.25">
      <c r="I717" s="40"/>
    </row>
    <row r="718" spans="9:9" x14ac:dyDescent="0.25">
      <c r="I718" s="40"/>
    </row>
    <row r="719" spans="9:9" x14ac:dyDescent="0.25">
      <c r="I719" s="40"/>
    </row>
    <row r="720" spans="9:9" x14ac:dyDescent="0.25">
      <c r="I720" s="40"/>
    </row>
    <row r="721" spans="9:9" x14ac:dyDescent="0.25">
      <c r="I721" s="40"/>
    </row>
    <row r="722" spans="9:9" x14ac:dyDescent="0.25">
      <c r="I722" s="40"/>
    </row>
    <row r="723" spans="9:9" x14ac:dyDescent="0.25">
      <c r="I723" s="40"/>
    </row>
    <row r="724" spans="9:9" x14ac:dyDescent="0.25">
      <c r="I724" s="40"/>
    </row>
    <row r="725" spans="9:9" x14ac:dyDescent="0.25">
      <c r="I725" s="40"/>
    </row>
    <row r="726" spans="9:9" x14ac:dyDescent="0.25">
      <c r="I726" s="40"/>
    </row>
    <row r="727" spans="9:9" x14ac:dyDescent="0.25">
      <c r="I727" s="40"/>
    </row>
    <row r="728" spans="9:9" x14ac:dyDescent="0.25">
      <c r="I728" s="40"/>
    </row>
    <row r="729" spans="9:9" x14ac:dyDescent="0.25">
      <c r="I729" s="40"/>
    </row>
    <row r="730" spans="9:9" x14ac:dyDescent="0.25">
      <c r="I730" s="40"/>
    </row>
    <row r="731" spans="9:9" x14ac:dyDescent="0.25">
      <c r="I731" s="40"/>
    </row>
    <row r="732" spans="9:9" x14ac:dyDescent="0.25">
      <c r="I732" s="40"/>
    </row>
    <row r="733" spans="9:9" x14ac:dyDescent="0.25">
      <c r="I733" s="40"/>
    </row>
    <row r="734" spans="9:9" x14ac:dyDescent="0.25">
      <c r="I734" s="40"/>
    </row>
    <row r="735" spans="9:9" x14ac:dyDescent="0.25">
      <c r="I735" s="40"/>
    </row>
    <row r="736" spans="9:9" x14ac:dyDescent="0.25">
      <c r="I736" s="40"/>
    </row>
    <row r="737" spans="9:9" x14ac:dyDescent="0.25">
      <c r="I737" s="40"/>
    </row>
    <row r="738" spans="9:9" x14ac:dyDescent="0.25">
      <c r="I738" s="40"/>
    </row>
    <row r="739" spans="9:9" x14ac:dyDescent="0.25">
      <c r="I739" s="40"/>
    </row>
    <row r="740" spans="9:9" x14ac:dyDescent="0.25">
      <c r="I740" s="40"/>
    </row>
    <row r="741" spans="9:9" x14ac:dyDescent="0.25">
      <c r="I741" s="40"/>
    </row>
    <row r="742" spans="9:9" x14ac:dyDescent="0.25">
      <c r="I742" s="40"/>
    </row>
    <row r="743" spans="9:9" x14ac:dyDescent="0.25">
      <c r="I743" s="40"/>
    </row>
    <row r="744" spans="9:9" x14ac:dyDescent="0.25">
      <c r="I744" s="40"/>
    </row>
    <row r="745" spans="9:9" x14ac:dyDescent="0.25">
      <c r="I745" s="40"/>
    </row>
    <row r="746" spans="9:9" x14ac:dyDescent="0.25">
      <c r="I746" s="40"/>
    </row>
    <row r="747" spans="9:9" x14ac:dyDescent="0.25">
      <c r="I747" s="40"/>
    </row>
    <row r="748" spans="9:9" x14ac:dyDescent="0.25">
      <c r="I748" s="40"/>
    </row>
    <row r="749" spans="9:9" x14ac:dyDescent="0.25">
      <c r="I749" s="40"/>
    </row>
    <row r="750" spans="9:9" x14ac:dyDescent="0.25">
      <c r="I750" s="40"/>
    </row>
    <row r="751" spans="9:9" x14ac:dyDescent="0.25">
      <c r="I751" s="40"/>
    </row>
    <row r="752" spans="9:9" x14ac:dyDescent="0.25">
      <c r="I752" s="40"/>
    </row>
    <row r="753" spans="9:9" x14ac:dyDescent="0.25">
      <c r="I753" s="40"/>
    </row>
    <row r="754" spans="9:9" x14ac:dyDescent="0.25">
      <c r="I754" s="40"/>
    </row>
    <row r="755" spans="9:9" x14ac:dyDescent="0.25">
      <c r="I755" s="40"/>
    </row>
    <row r="756" spans="9:9" x14ac:dyDescent="0.25">
      <c r="I756" s="40"/>
    </row>
    <row r="757" spans="9:9" x14ac:dyDescent="0.25">
      <c r="I757" s="40"/>
    </row>
    <row r="758" spans="9:9" x14ac:dyDescent="0.25">
      <c r="I758" s="40"/>
    </row>
    <row r="759" spans="9:9" x14ac:dyDescent="0.25">
      <c r="I759" s="40"/>
    </row>
    <row r="760" spans="9:9" x14ac:dyDescent="0.25">
      <c r="I760" s="40"/>
    </row>
    <row r="761" spans="9:9" x14ac:dyDescent="0.25">
      <c r="I761" s="40"/>
    </row>
    <row r="762" spans="9:9" x14ac:dyDescent="0.25">
      <c r="I762" s="40"/>
    </row>
    <row r="763" spans="9:9" x14ac:dyDescent="0.25">
      <c r="I763" s="40"/>
    </row>
    <row r="764" spans="9:9" x14ac:dyDescent="0.25">
      <c r="I764" s="40"/>
    </row>
    <row r="765" spans="9:9" x14ac:dyDescent="0.25">
      <c r="I765" s="40"/>
    </row>
    <row r="766" spans="9:9" x14ac:dyDescent="0.25">
      <c r="I766" s="40"/>
    </row>
    <row r="767" spans="9:9" x14ac:dyDescent="0.25">
      <c r="I767" s="40"/>
    </row>
    <row r="768" spans="9:9" x14ac:dyDescent="0.25">
      <c r="I768" s="40"/>
    </row>
    <row r="769" spans="9:9" x14ac:dyDescent="0.25">
      <c r="I769" s="40"/>
    </row>
    <row r="770" spans="9:9" x14ac:dyDescent="0.25">
      <c r="I770" s="40"/>
    </row>
    <row r="771" spans="9:9" x14ac:dyDescent="0.25">
      <c r="I771" s="40"/>
    </row>
    <row r="772" spans="9:9" x14ac:dyDescent="0.25">
      <c r="I772" s="40"/>
    </row>
    <row r="773" spans="9:9" x14ac:dyDescent="0.25">
      <c r="I773" s="40"/>
    </row>
    <row r="774" spans="9:9" x14ac:dyDescent="0.25">
      <c r="I774" s="40"/>
    </row>
    <row r="775" spans="9:9" x14ac:dyDescent="0.25">
      <c r="I775" s="40"/>
    </row>
    <row r="776" spans="9:9" x14ac:dyDescent="0.25">
      <c r="I776" s="40"/>
    </row>
    <row r="777" spans="9:9" x14ac:dyDescent="0.25">
      <c r="I777" s="40"/>
    </row>
    <row r="778" spans="9:9" x14ac:dyDescent="0.25">
      <c r="I778" s="40"/>
    </row>
    <row r="779" spans="9:9" x14ac:dyDescent="0.25">
      <c r="I779" s="40"/>
    </row>
    <row r="780" spans="9:9" x14ac:dyDescent="0.25">
      <c r="I780" s="40"/>
    </row>
    <row r="781" spans="9:9" x14ac:dyDescent="0.25">
      <c r="I781" s="40"/>
    </row>
    <row r="782" spans="9:9" x14ac:dyDescent="0.25">
      <c r="I782" s="40"/>
    </row>
    <row r="783" spans="9:9" x14ac:dyDescent="0.25">
      <c r="I783" s="40"/>
    </row>
    <row r="784" spans="9:9" x14ac:dyDescent="0.25">
      <c r="I784" s="40"/>
    </row>
    <row r="785" spans="9:9" x14ac:dyDescent="0.25">
      <c r="I785" s="40"/>
    </row>
    <row r="786" spans="9:9" x14ac:dyDescent="0.25">
      <c r="I786" s="40"/>
    </row>
    <row r="787" spans="9:9" x14ac:dyDescent="0.25">
      <c r="I787" s="40"/>
    </row>
    <row r="788" spans="9:9" x14ac:dyDescent="0.25">
      <c r="I788" s="40"/>
    </row>
    <row r="789" spans="9:9" x14ac:dyDescent="0.25">
      <c r="I789" s="40"/>
    </row>
    <row r="790" spans="9:9" x14ac:dyDescent="0.25">
      <c r="I790" s="40"/>
    </row>
    <row r="791" spans="9:9" x14ac:dyDescent="0.25">
      <c r="I791" s="40"/>
    </row>
    <row r="792" spans="9:9" x14ac:dyDescent="0.25">
      <c r="I792" s="40"/>
    </row>
    <row r="793" spans="9:9" x14ac:dyDescent="0.25">
      <c r="I793" s="40"/>
    </row>
    <row r="794" spans="9:9" x14ac:dyDescent="0.25">
      <c r="I794" s="40"/>
    </row>
    <row r="795" spans="9:9" x14ac:dyDescent="0.25">
      <c r="I795" s="40"/>
    </row>
    <row r="796" spans="9:9" x14ac:dyDescent="0.25">
      <c r="I796" s="40"/>
    </row>
    <row r="797" spans="9:9" x14ac:dyDescent="0.25">
      <c r="I797" s="40"/>
    </row>
    <row r="798" spans="9:9" x14ac:dyDescent="0.25">
      <c r="I798" s="40"/>
    </row>
    <row r="799" spans="9:9" x14ac:dyDescent="0.25">
      <c r="I799" s="40"/>
    </row>
    <row r="800" spans="9:9" x14ac:dyDescent="0.25">
      <c r="I800" s="40"/>
    </row>
    <row r="801" spans="9:9" x14ac:dyDescent="0.25">
      <c r="I801" s="40"/>
    </row>
    <row r="802" spans="9:9" x14ac:dyDescent="0.25">
      <c r="I802" s="40"/>
    </row>
    <row r="803" spans="9:9" x14ac:dyDescent="0.25">
      <c r="I803" s="40"/>
    </row>
    <row r="804" spans="9:9" x14ac:dyDescent="0.25">
      <c r="I804" s="40"/>
    </row>
    <row r="805" spans="9:9" x14ac:dyDescent="0.25">
      <c r="I805" s="40"/>
    </row>
    <row r="806" spans="9:9" x14ac:dyDescent="0.25">
      <c r="I806" s="40"/>
    </row>
    <row r="807" spans="9:9" x14ac:dyDescent="0.25">
      <c r="I807" s="40"/>
    </row>
    <row r="808" spans="9:9" x14ac:dyDescent="0.25">
      <c r="I808" s="40"/>
    </row>
    <row r="809" spans="9:9" x14ac:dyDescent="0.25">
      <c r="I809" s="40"/>
    </row>
    <row r="810" spans="9:9" x14ac:dyDescent="0.25">
      <c r="I810" s="40"/>
    </row>
    <row r="811" spans="9:9" x14ac:dyDescent="0.25">
      <c r="I811" s="40"/>
    </row>
    <row r="812" spans="9:9" x14ac:dyDescent="0.25">
      <c r="I812" s="40"/>
    </row>
    <row r="813" spans="9:9" x14ac:dyDescent="0.25">
      <c r="I813" s="40"/>
    </row>
    <row r="814" spans="9:9" x14ac:dyDescent="0.25">
      <c r="I814" s="40"/>
    </row>
    <row r="815" spans="9:9" x14ac:dyDescent="0.25">
      <c r="I815" s="40"/>
    </row>
    <row r="816" spans="9:9" x14ac:dyDescent="0.25">
      <c r="I816" s="40"/>
    </row>
    <row r="817" spans="9:9" x14ac:dyDescent="0.25">
      <c r="I817" s="40"/>
    </row>
    <row r="818" spans="9:9" x14ac:dyDescent="0.25">
      <c r="I818" s="40"/>
    </row>
    <row r="819" spans="9:9" x14ac:dyDescent="0.25">
      <c r="I819" s="40"/>
    </row>
    <row r="820" spans="9:9" x14ac:dyDescent="0.25">
      <c r="I820" s="40"/>
    </row>
    <row r="821" spans="9:9" x14ac:dyDescent="0.25">
      <c r="I821" s="40"/>
    </row>
    <row r="822" spans="9:9" x14ac:dyDescent="0.25">
      <c r="I822" s="40"/>
    </row>
    <row r="823" spans="9:9" x14ac:dyDescent="0.25">
      <c r="I823" s="40"/>
    </row>
    <row r="824" spans="9:9" x14ac:dyDescent="0.25">
      <c r="I824" s="40"/>
    </row>
    <row r="825" spans="9:9" x14ac:dyDescent="0.25">
      <c r="I825" s="40"/>
    </row>
    <row r="826" spans="9:9" x14ac:dyDescent="0.25">
      <c r="I826" s="40"/>
    </row>
    <row r="827" spans="9:9" x14ac:dyDescent="0.25">
      <c r="I827" s="40"/>
    </row>
    <row r="828" spans="9:9" x14ac:dyDescent="0.25">
      <c r="I828" s="40"/>
    </row>
    <row r="829" spans="9:9" x14ac:dyDescent="0.25">
      <c r="I829" s="40"/>
    </row>
    <row r="830" spans="9:9" x14ac:dyDescent="0.25">
      <c r="I830" s="40"/>
    </row>
    <row r="831" spans="9:9" x14ac:dyDescent="0.25">
      <c r="I831" s="40"/>
    </row>
    <row r="832" spans="9:9" x14ac:dyDescent="0.25">
      <c r="I832" s="40"/>
    </row>
    <row r="833" spans="9:9" x14ac:dyDescent="0.25">
      <c r="I833" s="40"/>
    </row>
    <row r="834" spans="9:9" x14ac:dyDescent="0.25">
      <c r="I834" s="40"/>
    </row>
    <row r="835" spans="9:9" x14ac:dyDescent="0.25">
      <c r="I835" s="40"/>
    </row>
    <row r="836" spans="9:9" x14ac:dyDescent="0.25">
      <c r="I836" s="40"/>
    </row>
    <row r="837" spans="9:9" x14ac:dyDescent="0.25">
      <c r="I837" s="40"/>
    </row>
    <row r="838" spans="9:9" x14ac:dyDescent="0.25">
      <c r="I838" s="40"/>
    </row>
    <row r="839" spans="9:9" x14ac:dyDescent="0.25">
      <c r="I839" s="40"/>
    </row>
    <row r="840" spans="9:9" x14ac:dyDescent="0.25">
      <c r="I840" s="40"/>
    </row>
    <row r="841" spans="9:9" x14ac:dyDescent="0.25">
      <c r="I841" s="40"/>
    </row>
    <row r="842" spans="9:9" x14ac:dyDescent="0.25">
      <c r="I842" s="40"/>
    </row>
    <row r="843" spans="9:9" x14ac:dyDescent="0.25">
      <c r="I843" s="40"/>
    </row>
    <row r="844" spans="9:9" x14ac:dyDescent="0.25">
      <c r="I844" s="40"/>
    </row>
    <row r="845" spans="9:9" x14ac:dyDescent="0.25">
      <c r="I845" s="40"/>
    </row>
    <row r="846" spans="9:9" x14ac:dyDescent="0.25">
      <c r="I846" s="40"/>
    </row>
    <row r="847" spans="9:9" x14ac:dyDescent="0.25">
      <c r="I847" s="40"/>
    </row>
    <row r="848" spans="9:9" x14ac:dyDescent="0.25">
      <c r="I848" s="40"/>
    </row>
    <row r="849" spans="9:9" x14ac:dyDescent="0.25">
      <c r="I849" s="40"/>
    </row>
    <row r="850" spans="9:9" x14ac:dyDescent="0.25">
      <c r="I850" s="40"/>
    </row>
    <row r="851" spans="9:9" x14ac:dyDescent="0.25">
      <c r="I851" s="40"/>
    </row>
    <row r="852" spans="9:9" x14ac:dyDescent="0.25">
      <c r="I852" s="40"/>
    </row>
    <row r="853" spans="9:9" x14ac:dyDescent="0.25">
      <c r="I853" s="40"/>
    </row>
    <row r="854" spans="9:9" x14ac:dyDescent="0.25">
      <c r="I854" s="40"/>
    </row>
    <row r="855" spans="9:9" x14ac:dyDescent="0.25">
      <c r="I855" s="40"/>
    </row>
    <row r="856" spans="9:9" x14ac:dyDescent="0.25">
      <c r="I856" s="40"/>
    </row>
    <row r="857" spans="9:9" x14ac:dyDescent="0.25">
      <c r="I857" s="40"/>
    </row>
    <row r="858" spans="9:9" x14ac:dyDescent="0.25">
      <c r="I858" s="40"/>
    </row>
    <row r="859" spans="9:9" x14ac:dyDescent="0.25">
      <c r="I859" s="40"/>
    </row>
    <row r="860" spans="9:9" x14ac:dyDescent="0.25">
      <c r="I860" s="40"/>
    </row>
    <row r="861" spans="9:9" x14ac:dyDescent="0.25">
      <c r="I861" s="40"/>
    </row>
    <row r="862" spans="9:9" x14ac:dyDescent="0.25">
      <c r="I862" s="40"/>
    </row>
    <row r="863" spans="9:9" x14ac:dyDescent="0.25">
      <c r="I863" s="40"/>
    </row>
    <row r="864" spans="9:9" x14ac:dyDescent="0.25">
      <c r="I864" s="40"/>
    </row>
    <row r="865" spans="9:9" x14ac:dyDescent="0.25">
      <c r="I865" s="40"/>
    </row>
    <row r="866" spans="9:9" x14ac:dyDescent="0.25">
      <c r="I866" s="40"/>
    </row>
    <row r="867" spans="9:9" x14ac:dyDescent="0.25">
      <c r="I867" s="40"/>
    </row>
    <row r="868" spans="9:9" x14ac:dyDescent="0.25">
      <c r="I868" s="40"/>
    </row>
    <row r="869" spans="9:9" x14ac:dyDescent="0.25">
      <c r="I869" s="40"/>
    </row>
    <row r="870" spans="9:9" x14ac:dyDescent="0.25">
      <c r="I870" s="40"/>
    </row>
    <row r="871" spans="9:9" x14ac:dyDescent="0.25">
      <c r="I871" s="40"/>
    </row>
    <row r="872" spans="9:9" x14ac:dyDescent="0.25">
      <c r="I872" s="40"/>
    </row>
    <row r="873" spans="9:9" x14ac:dyDescent="0.25">
      <c r="I873" s="40"/>
    </row>
    <row r="874" spans="9:9" x14ac:dyDescent="0.25">
      <c r="I874" s="40"/>
    </row>
    <row r="875" spans="9:9" x14ac:dyDescent="0.25">
      <c r="I875" s="40"/>
    </row>
    <row r="876" spans="9:9" x14ac:dyDescent="0.25">
      <c r="I876" s="40"/>
    </row>
    <row r="877" spans="9:9" x14ac:dyDescent="0.25">
      <c r="I877" s="40"/>
    </row>
    <row r="878" spans="9:9" x14ac:dyDescent="0.25">
      <c r="I878" s="40"/>
    </row>
    <row r="879" spans="9:9" x14ac:dyDescent="0.25">
      <c r="I879" s="40"/>
    </row>
    <row r="880" spans="9:9" x14ac:dyDescent="0.25">
      <c r="I880" s="40"/>
    </row>
    <row r="881" spans="9:9" x14ac:dyDescent="0.25">
      <c r="I881" s="40"/>
    </row>
    <row r="882" spans="9:9" x14ac:dyDescent="0.25">
      <c r="I882" s="40"/>
    </row>
    <row r="883" spans="9:9" x14ac:dyDescent="0.25">
      <c r="I883" s="40"/>
    </row>
    <row r="884" spans="9:9" x14ac:dyDescent="0.25">
      <c r="I884" s="40"/>
    </row>
    <row r="885" spans="9:9" x14ac:dyDescent="0.25">
      <c r="I885" s="40"/>
    </row>
    <row r="886" spans="9:9" x14ac:dyDescent="0.25">
      <c r="I886" s="40"/>
    </row>
    <row r="887" spans="9:9" x14ac:dyDescent="0.25">
      <c r="I887" s="40"/>
    </row>
    <row r="888" spans="9:9" x14ac:dyDescent="0.25">
      <c r="I888" s="40"/>
    </row>
    <row r="889" spans="9:9" x14ac:dyDescent="0.25">
      <c r="I889" s="40"/>
    </row>
    <row r="890" spans="9:9" x14ac:dyDescent="0.25">
      <c r="I890" s="40"/>
    </row>
    <row r="891" spans="9:9" x14ac:dyDescent="0.25">
      <c r="I891" s="40"/>
    </row>
    <row r="892" spans="9:9" x14ac:dyDescent="0.25">
      <c r="I892" s="40"/>
    </row>
    <row r="893" spans="9:9" x14ac:dyDescent="0.25">
      <c r="I893" s="40"/>
    </row>
    <row r="894" spans="9:9" x14ac:dyDescent="0.25">
      <c r="I894" s="40"/>
    </row>
    <row r="895" spans="9:9" x14ac:dyDescent="0.25">
      <c r="I895" s="40"/>
    </row>
    <row r="896" spans="9:9" x14ac:dyDescent="0.25">
      <c r="I896" s="40"/>
    </row>
    <row r="897" spans="9:9" x14ac:dyDescent="0.25">
      <c r="I897" s="40"/>
    </row>
    <row r="898" spans="9:9" x14ac:dyDescent="0.25">
      <c r="I898" s="40"/>
    </row>
    <row r="899" spans="9:9" x14ac:dyDescent="0.25">
      <c r="I899" s="40"/>
    </row>
    <row r="900" spans="9:9" x14ac:dyDescent="0.25">
      <c r="I900" s="40"/>
    </row>
    <row r="901" spans="9:9" x14ac:dyDescent="0.25">
      <c r="I901" s="40"/>
    </row>
    <row r="902" spans="9:9" x14ac:dyDescent="0.25">
      <c r="I902" s="40"/>
    </row>
    <row r="903" spans="9:9" x14ac:dyDescent="0.25">
      <c r="I903" s="40"/>
    </row>
    <row r="904" spans="9:9" x14ac:dyDescent="0.25">
      <c r="I904" s="40"/>
    </row>
    <row r="905" spans="9:9" x14ac:dyDescent="0.25">
      <c r="I905" s="40"/>
    </row>
    <row r="906" spans="9:9" x14ac:dyDescent="0.25">
      <c r="I906" s="40"/>
    </row>
    <row r="907" spans="9:9" x14ac:dyDescent="0.25">
      <c r="I907" s="40"/>
    </row>
    <row r="908" spans="9:9" x14ac:dyDescent="0.25">
      <c r="I908" s="40"/>
    </row>
    <row r="909" spans="9:9" x14ac:dyDescent="0.25">
      <c r="I909" s="40"/>
    </row>
    <row r="910" spans="9:9" x14ac:dyDescent="0.25">
      <c r="I910" s="40"/>
    </row>
    <row r="911" spans="9:9" x14ac:dyDescent="0.25">
      <c r="I911" s="40"/>
    </row>
    <row r="912" spans="9:9" x14ac:dyDescent="0.25">
      <c r="I912" s="40"/>
    </row>
    <row r="913" spans="9:9" x14ac:dyDescent="0.25">
      <c r="I913" s="40"/>
    </row>
    <row r="914" spans="9:9" x14ac:dyDescent="0.25">
      <c r="I914" s="40"/>
    </row>
    <row r="915" spans="9:9" x14ac:dyDescent="0.25">
      <c r="I915" s="40"/>
    </row>
    <row r="916" spans="9:9" x14ac:dyDescent="0.25">
      <c r="I916" s="40"/>
    </row>
    <row r="917" spans="9:9" x14ac:dyDescent="0.25">
      <c r="I917" s="40"/>
    </row>
    <row r="918" spans="9:9" x14ac:dyDescent="0.25">
      <c r="I918" s="40"/>
    </row>
    <row r="919" spans="9:9" x14ac:dyDescent="0.25">
      <c r="I919" s="40"/>
    </row>
    <row r="920" spans="9:9" x14ac:dyDescent="0.25">
      <c r="I920" s="40"/>
    </row>
    <row r="921" spans="9:9" x14ac:dyDescent="0.25">
      <c r="I921" s="40"/>
    </row>
    <row r="922" spans="9:9" x14ac:dyDescent="0.25">
      <c r="I922" s="40"/>
    </row>
    <row r="923" spans="9:9" x14ac:dyDescent="0.25">
      <c r="I923" s="40"/>
    </row>
    <row r="924" spans="9:9" x14ac:dyDescent="0.25">
      <c r="I924" s="40"/>
    </row>
    <row r="925" spans="9:9" x14ac:dyDescent="0.25">
      <c r="I925" s="40"/>
    </row>
    <row r="926" spans="9:9" x14ac:dyDescent="0.25">
      <c r="I926" s="40"/>
    </row>
    <row r="927" spans="9:9" x14ac:dyDescent="0.25">
      <c r="I927" s="40"/>
    </row>
    <row r="928" spans="9:9" x14ac:dyDescent="0.25">
      <c r="I928" s="40"/>
    </row>
    <row r="929" spans="9:9" x14ac:dyDescent="0.25">
      <c r="I929" s="40"/>
    </row>
    <row r="930" spans="9:9" x14ac:dyDescent="0.25">
      <c r="I930" s="40"/>
    </row>
    <row r="931" spans="9:9" x14ac:dyDescent="0.25">
      <c r="I931" s="40"/>
    </row>
    <row r="932" spans="9:9" x14ac:dyDescent="0.25">
      <c r="I932" s="40"/>
    </row>
    <row r="933" spans="9:9" x14ac:dyDescent="0.25">
      <c r="I933" s="40"/>
    </row>
    <row r="934" spans="9:9" x14ac:dyDescent="0.25">
      <c r="I934" s="40"/>
    </row>
    <row r="935" spans="9:9" x14ac:dyDescent="0.25">
      <c r="I935" s="40"/>
    </row>
    <row r="936" spans="9:9" x14ac:dyDescent="0.25">
      <c r="I936" s="40"/>
    </row>
    <row r="937" spans="9:9" x14ac:dyDescent="0.25">
      <c r="I937" s="40"/>
    </row>
    <row r="938" spans="9:9" x14ac:dyDescent="0.25">
      <c r="I938" s="40"/>
    </row>
    <row r="939" spans="9:9" x14ac:dyDescent="0.25">
      <c r="I939" s="40"/>
    </row>
    <row r="940" spans="9:9" x14ac:dyDescent="0.25">
      <c r="I940" s="40"/>
    </row>
    <row r="941" spans="9:9" x14ac:dyDescent="0.25">
      <c r="I941" s="40"/>
    </row>
    <row r="942" spans="9:9" x14ac:dyDescent="0.25">
      <c r="I942" s="40"/>
    </row>
    <row r="943" spans="9:9" x14ac:dyDescent="0.25">
      <c r="I943" s="40"/>
    </row>
    <row r="944" spans="9:9" x14ac:dyDescent="0.25">
      <c r="I944" s="40"/>
    </row>
    <row r="945" spans="9:9" x14ac:dyDescent="0.25">
      <c r="I945" s="40"/>
    </row>
    <row r="946" spans="9:9" x14ac:dyDescent="0.25">
      <c r="I946" s="40"/>
    </row>
    <row r="947" spans="9:9" x14ac:dyDescent="0.25">
      <c r="I947" s="40"/>
    </row>
    <row r="948" spans="9:9" x14ac:dyDescent="0.25">
      <c r="I948" s="40"/>
    </row>
    <row r="949" spans="9:9" x14ac:dyDescent="0.25">
      <c r="I949" s="40"/>
    </row>
    <row r="950" spans="9:9" x14ac:dyDescent="0.25">
      <c r="I950" s="40"/>
    </row>
    <row r="951" spans="9:9" x14ac:dyDescent="0.25">
      <c r="I951" s="40"/>
    </row>
    <row r="952" spans="9:9" x14ac:dyDescent="0.25">
      <c r="I952" s="40"/>
    </row>
    <row r="953" spans="9:9" x14ac:dyDescent="0.25">
      <c r="I953" s="40"/>
    </row>
    <row r="954" spans="9:9" x14ac:dyDescent="0.25">
      <c r="I954" s="40"/>
    </row>
    <row r="955" spans="9:9" x14ac:dyDescent="0.25">
      <c r="I955" s="40"/>
    </row>
    <row r="956" spans="9:9" x14ac:dyDescent="0.25">
      <c r="I956" s="40"/>
    </row>
    <row r="957" spans="9:9" x14ac:dyDescent="0.25">
      <c r="I957" s="40"/>
    </row>
    <row r="958" spans="9:9" x14ac:dyDescent="0.25">
      <c r="I958" s="40"/>
    </row>
    <row r="959" spans="9:9" x14ac:dyDescent="0.25">
      <c r="I959" s="40"/>
    </row>
    <row r="960" spans="9:9" x14ac:dyDescent="0.25">
      <c r="I960" s="40"/>
    </row>
    <row r="961" spans="9:9" x14ac:dyDescent="0.25">
      <c r="I961" s="40"/>
    </row>
    <row r="962" spans="9:9" x14ac:dyDescent="0.25">
      <c r="I962" s="40"/>
    </row>
    <row r="963" spans="9:9" x14ac:dyDescent="0.25">
      <c r="I963" s="40"/>
    </row>
    <row r="964" spans="9:9" x14ac:dyDescent="0.25">
      <c r="I964" s="40"/>
    </row>
    <row r="965" spans="9:9" x14ac:dyDescent="0.25">
      <c r="I965" s="40"/>
    </row>
    <row r="966" spans="9:9" x14ac:dyDescent="0.25">
      <c r="I966" s="40"/>
    </row>
    <row r="967" spans="9:9" x14ac:dyDescent="0.25">
      <c r="I967" s="40"/>
    </row>
    <row r="968" spans="9:9" x14ac:dyDescent="0.25">
      <c r="I968" s="40"/>
    </row>
    <row r="969" spans="9:9" x14ac:dyDescent="0.25">
      <c r="I969" s="40"/>
    </row>
    <row r="970" spans="9:9" x14ac:dyDescent="0.25">
      <c r="I970" s="40"/>
    </row>
    <row r="971" spans="9:9" x14ac:dyDescent="0.25">
      <c r="I971" s="40"/>
    </row>
  </sheetData>
  <mergeCells count="23">
    <mergeCell ref="H86:P86"/>
    <mergeCell ref="N6:N8"/>
    <mergeCell ref="O6:O8"/>
    <mergeCell ref="P6:P8"/>
    <mergeCell ref="Q6:Q9"/>
    <mergeCell ref="H85:P85"/>
    <mergeCell ref="J7:J8"/>
    <mergeCell ref="A6:A8"/>
    <mergeCell ref="B6:B8"/>
    <mergeCell ref="C6:C8"/>
    <mergeCell ref="A9:C9"/>
    <mergeCell ref="A1:C1"/>
    <mergeCell ref="A2:C2"/>
    <mergeCell ref="A3:C3"/>
    <mergeCell ref="A4:Q4"/>
    <mergeCell ref="D6:J6"/>
    <mergeCell ref="K6:M6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9"/>
  <sheetViews>
    <sheetView zoomScale="90" zoomScaleNormal="90" workbookViewId="0">
      <pane xSplit="3" ySplit="9" topLeftCell="L10" activePane="bottomRight" state="frozen"/>
      <selection pane="topRight" activeCell="E1" sqref="E1"/>
      <selection pane="bottomLeft" activeCell="A8" sqref="A8"/>
      <selection pane="bottomRight" activeCell="A6" sqref="A6:X9"/>
    </sheetView>
  </sheetViews>
  <sheetFormatPr defaultColWidth="14.42578125" defaultRowHeight="15.75" x14ac:dyDescent="0.25"/>
  <cols>
    <col min="1" max="1" width="5.140625" style="44" bestFit="1" customWidth="1"/>
    <col min="2" max="2" width="14.42578125" style="38" customWidth="1"/>
    <col min="3" max="3" width="29.28515625" style="38" bestFit="1" customWidth="1"/>
    <col min="4" max="5" width="10.140625" style="42" customWidth="1"/>
    <col min="6" max="6" width="12" style="42" bestFit="1" customWidth="1"/>
    <col min="7" max="7" width="14.28515625" style="42" bestFit="1" customWidth="1"/>
    <col min="8" max="8" width="14.85546875" style="42" customWidth="1"/>
    <col min="9" max="10" width="13.85546875" style="42" customWidth="1"/>
    <col min="11" max="11" width="8.140625" style="42" customWidth="1"/>
    <col min="12" max="12" width="13.140625" style="42" customWidth="1"/>
    <col min="13" max="16" width="10.140625" style="42" customWidth="1"/>
    <col min="17" max="17" width="14.42578125" style="42" customWidth="1"/>
    <col min="18" max="19" width="10.140625" style="42" customWidth="1"/>
    <col min="20" max="20" width="13.140625" style="42" customWidth="1"/>
    <col min="21" max="21" width="12.42578125" style="42" customWidth="1"/>
    <col min="22" max="24" width="9.28515625" style="42" customWidth="1"/>
    <col min="25" max="25" width="14.85546875" style="42" customWidth="1"/>
    <col min="26" max="16384" width="14.42578125" style="38"/>
  </cols>
  <sheetData>
    <row r="1" spans="1:25" x14ac:dyDescent="0.25">
      <c r="A1" s="123" t="s">
        <v>53</v>
      </c>
      <c r="B1" s="123"/>
      <c r="C1" s="123"/>
      <c r="Y1" s="55"/>
    </row>
    <row r="2" spans="1:25" x14ac:dyDescent="0.25">
      <c r="A2" s="123" t="s">
        <v>54</v>
      </c>
      <c r="B2" s="123"/>
      <c r="C2" s="123"/>
      <c r="Y2" s="55"/>
    </row>
    <row r="3" spans="1:25" x14ac:dyDescent="0.25">
      <c r="A3" s="124" t="s">
        <v>57</v>
      </c>
      <c r="B3" s="124"/>
      <c r="C3" s="124"/>
    </row>
    <row r="4" spans="1:25" ht="35.25" customHeight="1" x14ac:dyDescent="0.25">
      <c r="A4" s="125" t="s">
        <v>572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6" spans="1:25" ht="15.75" customHeight="1" x14ac:dyDescent="0.25">
      <c r="A6" s="117" t="s">
        <v>52</v>
      </c>
      <c r="B6" s="118" t="s">
        <v>45</v>
      </c>
      <c r="C6" s="117" t="s">
        <v>51</v>
      </c>
      <c r="D6" s="141" t="s">
        <v>733</v>
      </c>
      <c r="E6" s="141"/>
      <c r="F6" s="141"/>
      <c r="G6" s="141"/>
      <c r="H6" s="141"/>
      <c r="I6" s="141"/>
      <c r="J6" s="141"/>
      <c r="K6" s="141"/>
      <c r="L6" s="146" t="s">
        <v>734</v>
      </c>
      <c r="M6" s="146"/>
      <c r="N6" s="146"/>
      <c r="O6" s="146"/>
      <c r="P6" s="146"/>
      <c r="Q6" s="146"/>
      <c r="R6" s="146"/>
      <c r="S6" s="146"/>
      <c r="T6" s="146"/>
      <c r="U6" s="146"/>
      <c r="V6" s="118" t="s">
        <v>735</v>
      </c>
      <c r="W6" s="118" t="s">
        <v>736</v>
      </c>
      <c r="X6" s="118" t="s">
        <v>737</v>
      </c>
      <c r="Y6" s="117" t="s">
        <v>56</v>
      </c>
    </row>
    <row r="7" spans="1:25" ht="80.25" customHeight="1" x14ac:dyDescent="0.25">
      <c r="A7" s="117"/>
      <c r="B7" s="118"/>
      <c r="C7" s="117"/>
      <c r="D7" s="144" t="s">
        <v>646</v>
      </c>
      <c r="E7" s="144" t="s">
        <v>660</v>
      </c>
      <c r="F7" s="144" t="s">
        <v>647</v>
      </c>
      <c r="G7" s="144" t="s">
        <v>661</v>
      </c>
      <c r="H7" s="144" t="s">
        <v>662</v>
      </c>
      <c r="I7" s="144" t="s">
        <v>663</v>
      </c>
      <c r="J7" s="144" t="s">
        <v>664</v>
      </c>
      <c r="K7" s="144" t="s">
        <v>659</v>
      </c>
      <c r="L7" s="138" t="s">
        <v>746</v>
      </c>
      <c r="M7" s="138" t="s">
        <v>655</v>
      </c>
      <c r="N7" s="138" t="s">
        <v>648</v>
      </c>
      <c r="O7" s="138" t="s">
        <v>747</v>
      </c>
      <c r="P7" s="138" t="s">
        <v>658</v>
      </c>
      <c r="Q7" s="138" t="s">
        <v>649</v>
      </c>
      <c r="R7" s="138" t="s">
        <v>748</v>
      </c>
      <c r="S7" s="138" t="s">
        <v>749</v>
      </c>
      <c r="T7" s="138" t="s">
        <v>750</v>
      </c>
      <c r="U7" s="138" t="s">
        <v>751</v>
      </c>
      <c r="V7" s="118"/>
      <c r="W7" s="118"/>
      <c r="X7" s="118"/>
      <c r="Y7" s="117"/>
    </row>
    <row r="8" spans="1:25" ht="51.75" customHeight="1" x14ac:dyDescent="0.25">
      <c r="A8" s="117"/>
      <c r="B8" s="118"/>
      <c r="C8" s="117"/>
      <c r="D8" s="145"/>
      <c r="E8" s="145"/>
      <c r="F8" s="145"/>
      <c r="G8" s="145"/>
      <c r="H8" s="145"/>
      <c r="I8" s="145"/>
      <c r="J8" s="145"/>
      <c r="K8" s="145"/>
      <c r="L8" s="155" t="s">
        <v>752</v>
      </c>
      <c r="M8" s="155" t="s">
        <v>744</v>
      </c>
      <c r="N8" s="155" t="s">
        <v>729</v>
      </c>
      <c r="O8" s="155" t="s">
        <v>753</v>
      </c>
      <c r="P8" s="155" t="s">
        <v>696</v>
      </c>
      <c r="Q8" s="155" t="s">
        <v>730</v>
      </c>
      <c r="R8" s="155" t="s">
        <v>754</v>
      </c>
      <c r="S8" s="155" t="s">
        <v>755</v>
      </c>
      <c r="T8" s="155" t="s">
        <v>756</v>
      </c>
      <c r="U8" s="155" t="s">
        <v>757</v>
      </c>
      <c r="V8" s="118"/>
      <c r="W8" s="118"/>
      <c r="X8" s="118"/>
      <c r="Y8" s="117"/>
    </row>
    <row r="9" spans="1:25" ht="22.5" customHeight="1" x14ac:dyDescent="0.25">
      <c r="A9" s="117" t="s">
        <v>738</v>
      </c>
      <c r="B9" s="117"/>
      <c r="C9" s="117"/>
      <c r="D9" s="83">
        <v>2</v>
      </c>
      <c r="E9" s="83">
        <v>3</v>
      </c>
      <c r="F9" s="83">
        <v>4</v>
      </c>
      <c r="G9" s="83">
        <v>2</v>
      </c>
      <c r="H9" s="83">
        <v>2</v>
      </c>
      <c r="I9" s="83">
        <v>2</v>
      </c>
      <c r="J9" s="83">
        <v>4</v>
      </c>
      <c r="K9" s="83">
        <v>3</v>
      </c>
      <c r="L9" s="155">
        <v>2</v>
      </c>
      <c r="M9" s="155">
        <v>4</v>
      </c>
      <c r="N9" s="155">
        <v>2</v>
      </c>
      <c r="O9" s="155">
        <v>2</v>
      </c>
      <c r="P9" s="155">
        <v>2</v>
      </c>
      <c r="Q9" s="155">
        <v>2</v>
      </c>
      <c r="R9" s="155">
        <v>2</v>
      </c>
      <c r="S9" s="155">
        <v>2</v>
      </c>
      <c r="T9" s="155">
        <v>3</v>
      </c>
      <c r="U9" s="155">
        <v>2</v>
      </c>
      <c r="V9" s="72">
        <f>SUM($D$9:$K$9)</f>
        <v>22</v>
      </c>
      <c r="W9" s="72"/>
      <c r="X9" s="72"/>
      <c r="Y9" s="117"/>
    </row>
    <row r="10" spans="1:25" ht="26.25" customHeight="1" x14ac:dyDescent="0.25">
      <c r="A10" s="46">
        <v>1</v>
      </c>
      <c r="B10" s="63">
        <v>2510071001</v>
      </c>
      <c r="C10" s="57" t="s">
        <v>333</v>
      </c>
      <c r="D10" s="82"/>
      <c r="E10" s="82" t="s">
        <v>699</v>
      </c>
      <c r="F10" s="82"/>
      <c r="G10" s="82" t="s">
        <v>701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46">
        <f t="shared" ref="V10:V32" si="0">$V$9-SUMIF(D10:K10,"",$D$9:$V$9)</f>
        <v>5</v>
      </c>
      <c r="W10" s="46"/>
      <c r="X10" s="46"/>
      <c r="Y10" s="81"/>
    </row>
    <row r="11" spans="1:25" ht="26.25" customHeight="1" x14ac:dyDescent="0.25">
      <c r="A11" s="46">
        <v>2</v>
      </c>
      <c r="B11" s="64">
        <v>2510071002</v>
      </c>
      <c r="C11" s="57" t="s">
        <v>334</v>
      </c>
      <c r="D11" s="82"/>
      <c r="E11" s="82" t="s">
        <v>699</v>
      </c>
      <c r="F11" s="82"/>
      <c r="G11" s="82" t="s">
        <v>701</v>
      </c>
      <c r="H11" s="82"/>
      <c r="I11" s="82"/>
      <c r="J11" s="82" t="s">
        <v>706</v>
      </c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46">
        <f t="shared" si="0"/>
        <v>9</v>
      </c>
      <c r="W11" s="46"/>
      <c r="X11" s="46"/>
      <c r="Y11" s="81"/>
    </row>
    <row r="12" spans="1:25" ht="26.25" customHeight="1" x14ac:dyDescent="0.25">
      <c r="A12" s="46">
        <v>3</v>
      </c>
      <c r="B12" s="64">
        <v>2510071003</v>
      </c>
      <c r="C12" s="34" t="s">
        <v>335</v>
      </c>
      <c r="D12" s="82"/>
      <c r="E12" s="82" t="s">
        <v>699</v>
      </c>
      <c r="F12" s="82"/>
      <c r="G12" s="82" t="s">
        <v>701</v>
      </c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46">
        <f t="shared" si="0"/>
        <v>5</v>
      </c>
      <c r="W12" s="46"/>
      <c r="X12" s="46"/>
      <c r="Y12" s="81"/>
    </row>
    <row r="13" spans="1:25" ht="26.25" customHeight="1" x14ac:dyDescent="0.25">
      <c r="A13" s="46">
        <v>4</v>
      </c>
      <c r="B13" s="64">
        <v>2510071004</v>
      </c>
      <c r="C13" s="34" t="s">
        <v>336</v>
      </c>
      <c r="D13" s="82"/>
      <c r="E13" s="82" t="s">
        <v>699</v>
      </c>
      <c r="F13" s="82"/>
      <c r="G13" s="82" t="s">
        <v>701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46">
        <f t="shared" si="0"/>
        <v>5</v>
      </c>
      <c r="W13" s="46"/>
      <c r="X13" s="46"/>
      <c r="Y13" s="81"/>
    </row>
    <row r="14" spans="1:25" ht="26.25" customHeight="1" x14ac:dyDescent="0.25">
      <c r="A14" s="46">
        <v>5</v>
      </c>
      <c r="B14" s="64">
        <v>2510071005</v>
      </c>
      <c r="C14" s="47" t="s">
        <v>337</v>
      </c>
      <c r="D14" s="82"/>
      <c r="E14" s="82" t="s">
        <v>699</v>
      </c>
      <c r="F14" s="82"/>
      <c r="G14" s="82" t="s">
        <v>701</v>
      </c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46">
        <f t="shared" si="0"/>
        <v>5</v>
      </c>
      <c r="W14" s="46"/>
      <c r="X14" s="46"/>
      <c r="Y14" s="81"/>
    </row>
    <row r="15" spans="1:25" ht="26.25" customHeight="1" x14ac:dyDescent="0.25">
      <c r="A15" s="46">
        <v>6</v>
      </c>
      <c r="B15" s="64">
        <v>2510071006</v>
      </c>
      <c r="C15" s="47" t="s">
        <v>270</v>
      </c>
      <c r="D15" s="82"/>
      <c r="E15" s="82" t="s">
        <v>699</v>
      </c>
      <c r="F15" s="82"/>
      <c r="G15" s="82" t="s">
        <v>701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46">
        <f t="shared" si="0"/>
        <v>5</v>
      </c>
      <c r="W15" s="46"/>
      <c r="X15" s="46"/>
      <c r="Y15" s="81"/>
    </row>
    <row r="16" spans="1:25" ht="26.25" customHeight="1" x14ac:dyDescent="0.25">
      <c r="A16" s="46">
        <v>7</v>
      </c>
      <c r="B16" s="63">
        <v>2510071007</v>
      </c>
      <c r="C16" s="34" t="s">
        <v>338</v>
      </c>
      <c r="D16" s="82"/>
      <c r="E16" s="82" t="s">
        <v>699</v>
      </c>
      <c r="F16" s="82"/>
      <c r="G16" s="82" t="s">
        <v>701</v>
      </c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46">
        <f t="shared" si="0"/>
        <v>5</v>
      </c>
      <c r="W16" s="46"/>
      <c r="X16" s="46"/>
      <c r="Y16" s="81"/>
    </row>
    <row r="17" spans="1:25" ht="26.25" customHeight="1" x14ac:dyDescent="0.25">
      <c r="A17" s="46">
        <v>8</v>
      </c>
      <c r="B17" s="64">
        <v>2510071008</v>
      </c>
      <c r="C17" s="62" t="s">
        <v>339</v>
      </c>
      <c r="D17" s="82"/>
      <c r="E17" s="82" t="s">
        <v>699</v>
      </c>
      <c r="F17" s="82"/>
      <c r="G17" s="82" t="s">
        <v>701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46">
        <f t="shared" si="0"/>
        <v>5</v>
      </c>
      <c r="W17" s="46"/>
      <c r="X17" s="46"/>
      <c r="Y17" s="81"/>
    </row>
    <row r="18" spans="1:25" ht="26.25" customHeight="1" x14ac:dyDescent="0.25">
      <c r="A18" s="46">
        <v>9</v>
      </c>
      <c r="B18" s="63">
        <v>2510071009</v>
      </c>
      <c r="C18" s="62" t="s">
        <v>340</v>
      </c>
      <c r="D18" s="82" t="s">
        <v>676</v>
      </c>
      <c r="E18" s="82" t="s">
        <v>699</v>
      </c>
      <c r="F18" s="82" t="s">
        <v>679</v>
      </c>
      <c r="G18" s="82" t="s">
        <v>701</v>
      </c>
      <c r="H18" s="82" t="s">
        <v>703</v>
      </c>
      <c r="I18" s="82" t="s">
        <v>704</v>
      </c>
      <c r="J18" s="82" t="s">
        <v>706</v>
      </c>
      <c r="K18" s="82" t="s">
        <v>708</v>
      </c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46">
        <f t="shared" si="0"/>
        <v>22</v>
      </c>
      <c r="W18" s="46"/>
      <c r="X18" s="46"/>
      <c r="Y18" s="81"/>
    </row>
    <row r="19" spans="1:25" ht="26.25" customHeight="1" x14ac:dyDescent="0.25">
      <c r="A19" s="46">
        <v>10</v>
      </c>
      <c r="B19" s="64">
        <v>2510071010</v>
      </c>
      <c r="C19" s="47" t="s">
        <v>341</v>
      </c>
      <c r="D19" s="82"/>
      <c r="E19" s="82" t="s">
        <v>699</v>
      </c>
      <c r="F19" s="82"/>
      <c r="G19" s="82" t="s">
        <v>701</v>
      </c>
      <c r="H19" s="82" t="s">
        <v>703</v>
      </c>
      <c r="I19" s="82"/>
      <c r="J19" s="82" t="s">
        <v>706</v>
      </c>
      <c r="K19" s="82" t="s">
        <v>708</v>
      </c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46">
        <f t="shared" si="0"/>
        <v>14</v>
      </c>
      <c r="W19" s="46"/>
      <c r="X19" s="46"/>
      <c r="Y19" s="81"/>
    </row>
    <row r="20" spans="1:25" ht="26.25" customHeight="1" x14ac:dyDescent="0.25">
      <c r="A20" s="46">
        <v>11</v>
      </c>
      <c r="B20" s="64">
        <v>2510071011</v>
      </c>
      <c r="C20" s="47" t="s">
        <v>342</v>
      </c>
      <c r="D20" s="82"/>
      <c r="E20" s="82" t="s">
        <v>699</v>
      </c>
      <c r="F20" s="82"/>
      <c r="G20" s="82" t="s">
        <v>701</v>
      </c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46">
        <f t="shared" si="0"/>
        <v>5</v>
      </c>
      <c r="W20" s="46"/>
      <c r="X20" s="46"/>
      <c r="Y20" s="81"/>
    </row>
    <row r="21" spans="1:25" ht="26.25" customHeight="1" x14ac:dyDescent="0.25">
      <c r="A21" s="46">
        <v>12</v>
      </c>
      <c r="B21" s="63">
        <v>2510071012</v>
      </c>
      <c r="C21" s="34" t="s">
        <v>343</v>
      </c>
      <c r="D21" s="82"/>
      <c r="E21" s="82" t="s">
        <v>699</v>
      </c>
      <c r="F21" s="82"/>
      <c r="G21" s="82" t="s">
        <v>701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46">
        <f t="shared" si="0"/>
        <v>5</v>
      </c>
      <c r="W21" s="46"/>
      <c r="X21" s="46"/>
      <c r="Y21" s="81"/>
    </row>
    <row r="22" spans="1:25" ht="26.25" customHeight="1" x14ac:dyDescent="0.25">
      <c r="A22" s="46">
        <v>13</v>
      </c>
      <c r="B22" s="64">
        <v>2510071013</v>
      </c>
      <c r="C22" s="34" t="s">
        <v>344</v>
      </c>
      <c r="D22" s="82"/>
      <c r="E22" s="82" t="s">
        <v>699</v>
      </c>
      <c r="F22" s="82"/>
      <c r="G22" s="82" t="s">
        <v>701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46">
        <f t="shared" si="0"/>
        <v>5</v>
      </c>
      <c r="W22" s="46"/>
      <c r="X22" s="46"/>
      <c r="Y22" s="81"/>
    </row>
    <row r="23" spans="1:25" ht="26.25" customHeight="1" x14ac:dyDescent="0.25">
      <c r="A23" s="46">
        <v>14</v>
      </c>
      <c r="B23" s="64">
        <v>2510071014</v>
      </c>
      <c r="C23" s="34" t="s">
        <v>345</v>
      </c>
      <c r="D23" s="82"/>
      <c r="E23" s="82" t="s">
        <v>699</v>
      </c>
      <c r="F23" s="82"/>
      <c r="G23" s="82" t="s">
        <v>701</v>
      </c>
      <c r="H23" s="82"/>
      <c r="I23" s="82"/>
      <c r="J23" s="82" t="s">
        <v>706</v>
      </c>
      <c r="K23" s="82" t="s">
        <v>708</v>
      </c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46">
        <f t="shared" si="0"/>
        <v>12</v>
      </c>
      <c r="W23" s="46"/>
      <c r="X23" s="46"/>
      <c r="Y23" s="81"/>
    </row>
    <row r="24" spans="1:25" ht="26.25" customHeight="1" x14ac:dyDescent="0.25">
      <c r="A24" s="46">
        <v>15</v>
      </c>
      <c r="B24" s="63">
        <v>2510071015</v>
      </c>
      <c r="C24" s="34" t="s">
        <v>346</v>
      </c>
      <c r="D24" s="82"/>
      <c r="E24" s="82" t="s">
        <v>699</v>
      </c>
      <c r="F24" s="82"/>
      <c r="G24" s="82" t="s">
        <v>701</v>
      </c>
      <c r="H24" s="82"/>
      <c r="I24" s="82"/>
      <c r="J24" s="82" t="s">
        <v>706</v>
      </c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46">
        <f t="shared" si="0"/>
        <v>9</v>
      </c>
      <c r="W24" s="46"/>
      <c r="X24" s="46"/>
      <c r="Y24" s="81"/>
    </row>
    <row r="25" spans="1:25" ht="26.25" customHeight="1" x14ac:dyDescent="0.25">
      <c r="A25" s="46">
        <v>16</v>
      </c>
      <c r="B25" s="64">
        <v>2510071016</v>
      </c>
      <c r="C25" s="47" t="s">
        <v>347</v>
      </c>
      <c r="D25" s="82"/>
      <c r="E25" s="82" t="s">
        <v>699</v>
      </c>
      <c r="F25" s="82"/>
      <c r="G25" s="82" t="s">
        <v>701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46">
        <f t="shared" si="0"/>
        <v>5</v>
      </c>
      <c r="W25" s="46"/>
      <c r="X25" s="46"/>
      <c r="Y25" s="81"/>
    </row>
    <row r="26" spans="1:25" ht="26.25" customHeight="1" x14ac:dyDescent="0.25">
      <c r="A26" s="46">
        <v>17</v>
      </c>
      <c r="B26" s="64">
        <v>2510071017</v>
      </c>
      <c r="C26" s="34" t="s">
        <v>140</v>
      </c>
      <c r="D26" s="82"/>
      <c r="E26" s="82" t="s">
        <v>699</v>
      </c>
      <c r="F26" s="82"/>
      <c r="G26" s="82" t="s">
        <v>701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46">
        <f t="shared" si="0"/>
        <v>5</v>
      </c>
      <c r="W26" s="46"/>
      <c r="X26" s="46"/>
      <c r="Y26" s="81"/>
    </row>
    <row r="27" spans="1:25" ht="26.25" customHeight="1" x14ac:dyDescent="0.25">
      <c r="A27" s="46">
        <v>18</v>
      </c>
      <c r="B27" s="63">
        <v>2510071018</v>
      </c>
      <c r="C27" s="62" t="s">
        <v>348</v>
      </c>
      <c r="D27" s="82"/>
      <c r="E27" s="82" t="s">
        <v>699</v>
      </c>
      <c r="F27" s="82"/>
      <c r="G27" s="82" t="s">
        <v>701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46">
        <f t="shared" si="0"/>
        <v>5</v>
      </c>
      <c r="W27" s="46"/>
      <c r="X27" s="46"/>
      <c r="Y27" s="81"/>
    </row>
    <row r="28" spans="1:25" ht="26.25" customHeight="1" x14ac:dyDescent="0.25">
      <c r="A28" s="46">
        <v>19</v>
      </c>
      <c r="B28" s="64">
        <v>2510071020</v>
      </c>
      <c r="C28" s="47" t="s">
        <v>349</v>
      </c>
      <c r="D28" s="82" t="s">
        <v>676</v>
      </c>
      <c r="E28" s="82" t="s">
        <v>699</v>
      </c>
      <c r="F28" s="82"/>
      <c r="G28" s="82" t="s">
        <v>701</v>
      </c>
      <c r="H28" s="82" t="s">
        <v>703</v>
      </c>
      <c r="I28" s="82" t="s">
        <v>704</v>
      </c>
      <c r="J28" s="82" t="s">
        <v>706</v>
      </c>
      <c r="K28" s="82" t="s">
        <v>708</v>
      </c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46">
        <f t="shared" si="0"/>
        <v>18</v>
      </c>
      <c r="W28" s="46"/>
      <c r="X28" s="46"/>
      <c r="Y28" s="81"/>
    </row>
    <row r="29" spans="1:25" ht="26.25" customHeight="1" x14ac:dyDescent="0.25">
      <c r="A29" s="46">
        <v>20</v>
      </c>
      <c r="B29" s="64">
        <v>2510071021</v>
      </c>
      <c r="C29" s="34" t="s">
        <v>350</v>
      </c>
      <c r="D29" s="82"/>
      <c r="E29" s="82" t="s">
        <v>699</v>
      </c>
      <c r="F29" s="82"/>
      <c r="G29" s="82" t="s">
        <v>701</v>
      </c>
      <c r="H29" s="82"/>
      <c r="I29" s="82"/>
      <c r="J29" s="82" t="s">
        <v>706</v>
      </c>
      <c r="K29" s="82" t="s">
        <v>708</v>
      </c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46">
        <f t="shared" si="0"/>
        <v>12</v>
      </c>
      <c r="W29" s="46"/>
      <c r="X29" s="46"/>
      <c r="Y29" s="81"/>
    </row>
    <row r="30" spans="1:25" ht="26.25" customHeight="1" x14ac:dyDescent="0.25">
      <c r="A30" s="46">
        <v>21</v>
      </c>
      <c r="B30" s="63">
        <v>2510071022</v>
      </c>
      <c r="C30" s="34" t="s">
        <v>351</v>
      </c>
      <c r="D30" s="82" t="s">
        <v>676</v>
      </c>
      <c r="E30" s="82" t="s">
        <v>699</v>
      </c>
      <c r="F30" s="82"/>
      <c r="G30" s="82" t="s">
        <v>701</v>
      </c>
      <c r="H30" s="82" t="s">
        <v>703</v>
      </c>
      <c r="I30" s="82" t="s">
        <v>704</v>
      </c>
      <c r="J30" s="82" t="s">
        <v>706</v>
      </c>
      <c r="K30" s="82" t="s">
        <v>708</v>
      </c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46">
        <f t="shared" si="0"/>
        <v>18</v>
      </c>
      <c r="W30" s="46"/>
      <c r="X30" s="46"/>
      <c r="Y30" s="81"/>
    </row>
    <row r="31" spans="1:25" ht="26.25" customHeight="1" x14ac:dyDescent="0.25">
      <c r="A31" s="46">
        <v>22</v>
      </c>
      <c r="B31" s="64">
        <v>2510071023</v>
      </c>
      <c r="C31" s="34" t="s">
        <v>352</v>
      </c>
      <c r="D31" s="82" t="s">
        <v>676</v>
      </c>
      <c r="E31" s="82" t="s">
        <v>699</v>
      </c>
      <c r="F31" s="82"/>
      <c r="G31" s="82" t="s">
        <v>701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46">
        <f t="shared" si="0"/>
        <v>7</v>
      </c>
      <c r="W31" s="46"/>
      <c r="X31" s="46"/>
      <c r="Y31" s="81"/>
    </row>
    <row r="32" spans="1:25" ht="26.25" customHeight="1" x14ac:dyDescent="0.25">
      <c r="A32" s="46">
        <v>23</v>
      </c>
      <c r="B32" s="64">
        <v>2510071024</v>
      </c>
      <c r="C32" s="47" t="s">
        <v>353</v>
      </c>
      <c r="D32" s="82" t="s">
        <v>676</v>
      </c>
      <c r="E32" s="82" t="s">
        <v>699</v>
      </c>
      <c r="F32" s="82" t="s">
        <v>679</v>
      </c>
      <c r="G32" s="82" t="s">
        <v>701</v>
      </c>
      <c r="H32" s="82" t="s">
        <v>703</v>
      </c>
      <c r="I32" s="82" t="s">
        <v>704</v>
      </c>
      <c r="J32" s="82" t="s">
        <v>706</v>
      </c>
      <c r="K32" s="82" t="s">
        <v>708</v>
      </c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46">
        <f t="shared" si="0"/>
        <v>22</v>
      </c>
      <c r="W32" s="46"/>
      <c r="X32" s="46"/>
      <c r="Y32" s="81"/>
    </row>
    <row r="33" spans="1:25" ht="26.25" customHeight="1" x14ac:dyDescent="0.25">
      <c r="A33" s="46">
        <v>24</v>
      </c>
      <c r="B33" s="63">
        <v>2510071025</v>
      </c>
      <c r="C33" s="47" t="s">
        <v>354</v>
      </c>
      <c r="D33" s="82" t="s">
        <v>676</v>
      </c>
      <c r="E33" s="82" t="s">
        <v>699</v>
      </c>
      <c r="F33" s="82"/>
      <c r="G33" s="82" t="s">
        <v>701</v>
      </c>
      <c r="H33" s="82" t="s">
        <v>703</v>
      </c>
      <c r="I33" s="82" t="s">
        <v>704</v>
      </c>
      <c r="J33" s="82" t="s">
        <v>706</v>
      </c>
      <c r="K33" s="82" t="s">
        <v>708</v>
      </c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46">
        <f t="shared" ref="V33:V57" si="1">$V$9-SUMIF(D33:K33,"",$D$9:$V$9)</f>
        <v>18</v>
      </c>
      <c r="W33" s="46"/>
      <c r="X33" s="46"/>
      <c r="Y33" s="81"/>
    </row>
    <row r="34" spans="1:25" ht="26.25" customHeight="1" x14ac:dyDescent="0.25">
      <c r="A34" s="46">
        <v>25</v>
      </c>
      <c r="B34" s="64">
        <v>2510071026</v>
      </c>
      <c r="C34" s="34" t="s">
        <v>355</v>
      </c>
      <c r="D34" s="82" t="s">
        <v>676</v>
      </c>
      <c r="E34" s="82" t="s">
        <v>699</v>
      </c>
      <c r="F34" s="82" t="s">
        <v>679</v>
      </c>
      <c r="G34" s="82" t="s">
        <v>701</v>
      </c>
      <c r="H34" s="82"/>
      <c r="I34" s="82"/>
      <c r="J34" s="82" t="s">
        <v>706</v>
      </c>
      <c r="K34" s="82" t="s">
        <v>708</v>
      </c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46">
        <f t="shared" si="1"/>
        <v>18</v>
      </c>
      <c r="W34" s="46"/>
      <c r="X34" s="46"/>
      <c r="Y34" s="81"/>
    </row>
    <row r="35" spans="1:25" ht="26.25" customHeight="1" x14ac:dyDescent="0.25">
      <c r="A35" s="46">
        <v>26</v>
      </c>
      <c r="B35" s="64">
        <v>2510071027</v>
      </c>
      <c r="C35" s="47" t="s">
        <v>356</v>
      </c>
      <c r="D35" s="82" t="s">
        <v>676</v>
      </c>
      <c r="E35" s="82" t="s">
        <v>699</v>
      </c>
      <c r="F35" s="82"/>
      <c r="G35" s="82" t="s">
        <v>701</v>
      </c>
      <c r="H35" s="82"/>
      <c r="I35" s="82"/>
      <c r="J35" s="82" t="s">
        <v>706</v>
      </c>
      <c r="K35" s="82" t="s">
        <v>708</v>
      </c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46">
        <f t="shared" si="1"/>
        <v>14</v>
      </c>
      <c r="W35" s="46"/>
      <c r="X35" s="46"/>
      <c r="Y35" s="81"/>
    </row>
    <row r="36" spans="1:25" ht="26.25" customHeight="1" x14ac:dyDescent="0.25">
      <c r="A36" s="46">
        <v>27</v>
      </c>
      <c r="B36" s="63">
        <v>2510071028</v>
      </c>
      <c r="C36" s="47" t="s">
        <v>357</v>
      </c>
      <c r="D36" s="82" t="s">
        <v>676</v>
      </c>
      <c r="E36" s="82" t="s">
        <v>699</v>
      </c>
      <c r="F36" s="82" t="s">
        <v>679</v>
      </c>
      <c r="G36" s="82" t="s">
        <v>701</v>
      </c>
      <c r="H36" s="82" t="s">
        <v>703</v>
      </c>
      <c r="I36" s="82" t="s">
        <v>704</v>
      </c>
      <c r="J36" s="82" t="s">
        <v>706</v>
      </c>
      <c r="K36" s="82" t="s">
        <v>708</v>
      </c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46">
        <f t="shared" si="1"/>
        <v>22</v>
      </c>
      <c r="W36" s="46"/>
      <c r="X36" s="46"/>
      <c r="Y36" s="81"/>
    </row>
    <row r="37" spans="1:25" ht="26.25" customHeight="1" x14ac:dyDescent="0.25">
      <c r="A37" s="46">
        <v>28</v>
      </c>
      <c r="B37" s="64">
        <v>2510071029</v>
      </c>
      <c r="C37" s="34" t="s">
        <v>358</v>
      </c>
      <c r="D37" s="82" t="s">
        <v>676</v>
      </c>
      <c r="E37" s="82" t="s">
        <v>699</v>
      </c>
      <c r="F37" s="82" t="s">
        <v>679</v>
      </c>
      <c r="G37" s="82" t="s">
        <v>701</v>
      </c>
      <c r="H37" s="82" t="s">
        <v>703</v>
      </c>
      <c r="I37" s="82" t="s">
        <v>704</v>
      </c>
      <c r="J37" s="82" t="s">
        <v>706</v>
      </c>
      <c r="K37" s="82" t="s">
        <v>708</v>
      </c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46">
        <f t="shared" si="1"/>
        <v>22</v>
      </c>
      <c r="W37" s="46"/>
      <c r="X37" s="46"/>
      <c r="Y37" s="81"/>
    </row>
    <row r="38" spans="1:25" ht="26.25" customHeight="1" x14ac:dyDescent="0.25">
      <c r="A38" s="46">
        <v>29</v>
      </c>
      <c r="B38" s="64">
        <v>2510071030</v>
      </c>
      <c r="C38" s="47" t="s">
        <v>359</v>
      </c>
      <c r="D38" s="82" t="s">
        <v>676</v>
      </c>
      <c r="E38" s="82" t="s">
        <v>699</v>
      </c>
      <c r="F38" s="82" t="s">
        <v>679</v>
      </c>
      <c r="G38" s="82" t="s">
        <v>701</v>
      </c>
      <c r="H38" s="82" t="s">
        <v>703</v>
      </c>
      <c r="I38" s="82" t="s">
        <v>704</v>
      </c>
      <c r="J38" s="82" t="s">
        <v>706</v>
      </c>
      <c r="K38" s="82" t="s">
        <v>708</v>
      </c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46">
        <f t="shared" si="1"/>
        <v>22</v>
      </c>
      <c r="W38" s="46"/>
      <c r="X38" s="46"/>
      <c r="Y38" s="81"/>
    </row>
    <row r="39" spans="1:25" ht="26.25" customHeight="1" x14ac:dyDescent="0.25">
      <c r="A39" s="46">
        <v>30</v>
      </c>
      <c r="B39" s="63">
        <v>2510071031</v>
      </c>
      <c r="C39" s="34" t="s">
        <v>360</v>
      </c>
      <c r="D39" s="82" t="s">
        <v>676</v>
      </c>
      <c r="E39" s="82" t="s">
        <v>699</v>
      </c>
      <c r="F39" s="82" t="s">
        <v>679</v>
      </c>
      <c r="G39" s="82" t="s">
        <v>701</v>
      </c>
      <c r="H39" s="82" t="s">
        <v>703</v>
      </c>
      <c r="I39" s="82" t="s">
        <v>704</v>
      </c>
      <c r="J39" s="82" t="s">
        <v>706</v>
      </c>
      <c r="K39" s="82" t="s">
        <v>708</v>
      </c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46">
        <f t="shared" si="1"/>
        <v>22</v>
      </c>
      <c r="W39" s="46"/>
      <c r="X39" s="46"/>
      <c r="Y39" s="81"/>
    </row>
    <row r="40" spans="1:25" ht="26.25" customHeight="1" x14ac:dyDescent="0.25">
      <c r="A40" s="46">
        <v>31</v>
      </c>
      <c r="B40" s="64">
        <v>2510071032</v>
      </c>
      <c r="C40" s="34" t="s">
        <v>361</v>
      </c>
      <c r="D40" s="82" t="s">
        <v>676</v>
      </c>
      <c r="E40" s="82" t="s">
        <v>699</v>
      </c>
      <c r="F40" s="82" t="s">
        <v>679</v>
      </c>
      <c r="G40" s="82" t="s">
        <v>701</v>
      </c>
      <c r="H40" s="82" t="s">
        <v>703</v>
      </c>
      <c r="I40" s="82" t="s">
        <v>704</v>
      </c>
      <c r="J40" s="82" t="s">
        <v>706</v>
      </c>
      <c r="K40" s="82" t="s">
        <v>708</v>
      </c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46">
        <f t="shared" si="1"/>
        <v>22</v>
      </c>
      <c r="W40" s="46"/>
      <c r="X40" s="46"/>
      <c r="Y40" s="81"/>
    </row>
    <row r="41" spans="1:25" ht="26.25" customHeight="1" x14ac:dyDescent="0.25">
      <c r="A41" s="46">
        <v>32</v>
      </c>
      <c r="B41" s="64">
        <v>2510071033</v>
      </c>
      <c r="C41" s="47" t="s">
        <v>362</v>
      </c>
      <c r="D41" s="82" t="s">
        <v>676</v>
      </c>
      <c r="E41" s="82" t="s">
        <v>699</v>
      </c>
      <c r="F41" s="53"/>
      <c r="G41" s="82" t="s">
        <v>701</v>
      </c>
      <c r="H41" s="82" t="s">
        <v>703</v>
      </c>
      <c r="I41" s="82" t="s">
        <v>704</v>
      </c>
      <c r="J41" s="82" t="s">
        <v>706</v>
      </c>
      <c r="K41" s="82" t="s">
        <v>708</v>
      </c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46">
        <f t="shared" si="1"/>
        <v>18</v>
      </c>
      <c r="W41" s="46"/>
      <c r="X41" s="46"/>
      <c r="Y41" s="81"/>
    </row>
    <row r="42" spans="1:25" ht="26.25" customHeight="1" x14ac:dyDescent="0.25">
      <c r="A42" s="46">
        <v>33</v>
      </c>
      <c r="B42" s="63">
        <v>2510071035</v>
      </c>
      <c r="C42" s="47" t="s">
        <v>363</v>
      </c>
      <c r="D42" s="82" t="s">
        <v>676</v>
      </c>
      <c r="E42" s="82" t="s">
        <v>699</v>
      </c>
      <c r="F42" s="82" t="s">
        <v>679</v>
      </c>
      <c r="G42" s="82" t="s">
        <v>701</v>
      </c>
      <c r="H42" s="82" t="s">
        <v>703</v>
      </c>
      <c r="I42" s="82" t="s">
        <v>704</v>
      </c>
      <c r="J42" s="82" t="s">
        <v>706</v>
      </c>
      <c r="K42" s="82" t="s">
        <v>708</v>
      </c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46">
        <f t="shared" si="1"/>
        <v>22</v>
      </c>
      <c r="W42" s="46"/>
      <c r="X42" s="46"/>
      <c r="Y42" s="81"/>
    </row>
    <row r="43" spans="1:25" ht="26.25" customHeight="1" x14ac:dyDescent="0.25">
      <c r="A43" s="46">
        <v>34</v>
      </c>
      <c r="B43" s="64">
        <v>2510071036</v>
      </c>
      <c r="C43" s="34" t="s">
        <v>364</v>
      </c>
      <c r="D43" s="82" t="s">
        <v>676</v>
      </c>
      <c r="E43" s="82" t="s">
        <v>699</v>
      </c>
      <c r="F43" s="82" t="s">
        <v>679</v>
      </c>
      <c r="G43" s="82" t="s">
        <v>701</v>
      </c>
      <c r="H43" s="82" t="s">
        <v>703</v>
      </c>
      <c r="I43" s="82" t="s">
        <v>704</v>
      </c>
      <c r="J43" s="82" t="s">
        <v>706</v>
      </c>
      <c r="K43" s="82" t="s">
        <v>708</v>
      </c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46">
        <f t="shared" si="1"/>
        <v>22</v>
      </c>
      <c r="W43" s="46"/>
      <c r="X43" s="46"/>
      <c r="Y43" s="81"/>
    </row>
    <row r="44" spans="1:25" ht="26.25" customHeight="1" x14ac:dyDescent="0.25">
      <c r="A44" s="46">
        <v>35</v>
      </c>
      <c r="B44" s="64">
        <v>2510071037</v>
      </c>
      <c r="C44" s="47" t="s">
        <v>365</v>
      </c>
      <c r="D44" s="82" t="s">
        <v>676</v>
      </c>
      <c r="E44" s="82" t="s">
        <v>699</v>
      </c>
      <c r="F44" s="82" t="s">
        <v>679</v>
      </c>
      <c r="G44" s="82" t="s">
        <v>701</v>
      </c>
      <c r="H44" s="82" t="s">
        <v>703</v>
      </c>
      <c r="I44" s="82" t="s">
        <v>704</v>
      </c>
      <c r="J44" s="82" t="s">
        <v>706</v>
      </c>
      <c r="K44" s="82" t="s">
        <v>708</v>
      </c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46">
        <f t="shared" si="1"/>
        <v>22</v>
      </c>
      <c r="W44" s="46"/>
      <c r="X44" s="46"/>
      <c r="Y44" s="81"/>
    </row>
    <row r="45" spans="1:25" ht="26.25" customHeight="1" x14ac:dyDescent="0.25">
      <c r="A45" s="46">
        <v>36</v>
      </c>
      <c r="B45" s="64">
        <v>2510071038</v>
      </c>
      <c r="C45" s="47" t="s">
        <v>366</v>
      </c>
      <c r="D45" s="82" t="s">
        <v>676</v>
      </c>
      <c r="E45" s="82" t="s">
        <v>699</v>
      </c>
      <c r="F45" s="82" t="s">
        <v>679</v>
      </c>
      <c r="G45" s="82" t="s">
        <v>701</v>
      </c>
      <c r="H45" s="82" t="s">
        <v>703</v>
      </c>
      <c r="I45" s="82" t="s">
        <v>704</v>
      </c>
      <c r="J45" s="82" t="s">
        <v>706</v>
      </c>
      <c r="K45" s="82" t="s">
        <v>708</v>
      </c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46">
        <f t="shared" si="1"/>
        <v>22</v>
      </c>
      <c r="W45" s="46"/>
      <c r="X45" s="46"/>
      <c r="Y45" s="81"/>
    </row>
    <row r="46" spans="1:25" ht="26.25" customHeight="1" x14ac:dyDescent="0.25">
      <c r="A46" s="46">
        <v>37</v>
      </c>
      <c r="B46" s="64">
        <v>2510071039</v>
      </c>
      <c r="C46" s="34" t="s">
        <v>367</v>
      </c>
      <c r="D46" s="82" t="s">
        <v>676</v>
      </c>
      <c r="E46" s="82" t="s">
        <v>699</v>
      </c>
      <c r="F46" s="82" t="s">
        <v>679</v>
      </c>
      <c r="G46" s="82" t="s">
        <v>701</v>
      </c>
      <c r="H46" s="82" t="s">
        <v>703</v>
      </c>
      <c r="I46" s="82" t="s">
        <v>704</v>
      </c>
      <c r="J46" s="82" t="s">
        <v>706</v>
      </c>
      <c r="K46" s="82" t="s">
        <v>708</v>
      </c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46">
        <f t="shared" si="1"/>
        <v>22</v>
      </c>
      <c r="W46" s="46"/>
      <c r="X46" s="46"/>
      <c r="Y46" s="81"/>
    </row>
    <row r="47" spans="1:25" ht="26.25" customHeight="1" x14ac:dyDescent="0.25">
      <c r="A47" s="46">
        <v>38</v>
      </c>
      <c r="B47" s="63">
        <v>2510071040</v>
      </c>
      <c r="C47" s="47" t="s">
        <v>368</v>
      </c>
      <c r="D47" s="82" t="s">
        <v>676</v>
      </c>
      <c r="E47" s="82" t="s">
        <v>699</v>
      </c>
      <c r="F47" s="82" t="s">
        <v>679</v>
      </c>
      <c r="G47" s="82" t="s">
        <v>701</v>
      </c>
      <c r="H47" s="82" t="s">
        <v>703</v>
      </c>
      <c r="I47" s="82" t="s">
        <v>704</v>
      </c>
      <c r="J47" s="82" t="s">
        <v>706</v>
      </c>
      <c r="K47" s="82" t="s">
        <v>708</v>
      </c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46">
        <f t="shared" si="1"/>
        <v>22</v>
      </c>
      <c r="W47" s="46"/>
      <c r="X47" s="46"/>
      <c r="Y47" s="81"/>
    </row>
    <row r="48" spans="1:25" ht="26.25" customHeight="1" x14ac:dyDescent="0.25">
      <c r="A48" s="46">
        <v>39</v>
      </c>
      <c r="B48" s="64">
        <v>2510071041</v>
      </c>
      <c r="C48" s="47" t="s">
        <v>369</v>
      </c>
      <c r="D48" s="82" t="s">
        <v>676</v>
      </c>
      <c r="E48" s="82" t="s">
        <v>699</v>
      </c>
      <c r="F48" s="82" t="s">
        <v>679</v>
      </c>
      <c r="G48" s="82" t="s">
        <v>701</v>
      </c>
      <c r="H48" s="82" t="s">
        <v>703</v>
      </c>
      <c r="I48" s="82" t="s">
        <v>704</v>
      </c>
      <c r="J48" s="82" t="s">
        <v>706</v>
      </c>
      <c r="K48" s="82" t="s">
        <v>708</v>
      </c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46">
        <f t="shared" si="1"/>
        <v>22</v>
      </c>
      <c r="W48" s="46"/>
      <c r="X48" s="46"/>
      <c r="Y48" s="81"/>
    </row>
    <row r="49" spans="1:25" ht="26.25" customHeight="1" x14ac:dyDescent="0.25">
      <c r="A49" s="46">
        <v>40</v>
      </c>
      <c r="B49" s="64">
        <v>2510071042</v>
      </c>
      <c r="C49" s="34" t="s">
        <v>370</v>
      </c>
      <c r="D49" s="82" t="s">
        <v>676</v>
      </c>
      <c r="E49" s="82" t="s">
        <v>699</v>
      </c>
      <c r="F49" s="82" t="s">
        <v>679</v>
      </c>
      <c r="G49" s="82" t="s">
        <v>701</v>
      </c>
      <c r="H49" s="82" t="s">
        <v>703</v>
      </c>
      <c r="I49" s="82" t="s">
        <v>704</v>
      </c>
      <c r="J49" s="82" t="s">
        <v>706</v>
      </c>
      <c r="K49" s="82" t="s">
        <v>708</v>
      </c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46">
        <f t="shared" si="1"/>
        <v>22</v>
      </c>
      <c r="W49" s="46"/>
      <c r="X49" s="46"/>
      <c r="Y49" s="81"/>
    </row>
    <row r="50" spans="1:25" ht="26.25" customHeight="1" x14ac:dyDescent="0.25">
      <c r="A50" s="46">
        <v>41</v>
      </c>
      <c r="B50" s="63">
        <v>2510071043</v>
      </c>
      <c r="C50" s="34" t="s">
        <v>371</v>
      </c>
      <c r="D50" s="82" t="s">
        <v>676</v>
      </c>
      <c r="E50" s="82" t="s">
        <v>699</v>
      </c>
      <c r="F50" s="53"/>
      <c r="G50" s="82" t="s">
        <v>701</v>
      </c>
      <c r="H50" s="82" t="s">
        <v>703</v>
      </c>
      <c r="I50" s="82" t="s">
        <v>704</v>
      </c>
      <c r="J50" s="82" t="s">
        <v>706</v>
      </c>
      <c r="K50" s="82" t="s">
        <v>708</v>
      </c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46">
        <f t="shared" si="1"/>
        <v>18</v>
      </c>
      <c r="W50" s="46"/>
      <c r="X50" s="46"/>
      <c r="Y50" s="81"/>
    </row>
    <row r="51" spans="1:25" ht="26.25" customHeight="1" x14ac:dyDescent="0.25">
      <c r="A51" s="46">
        <v>42</v>
      </c>
      <c r="B51" s="64">
        <v>2510071044</v>
      </c>
      <c r="C51" s="34" t="s">
        <v>372</v>
      </c>
      <c r="D51" s="82" t="s">
        <v>676</v>
      </c>
      <c r="E51" s="82" t="s">
        <v>699</v>
      </c>
      <c r="F51" s="82" t="s">
        <v>679</v>
      </c>
      <c r="G51" s="82" t="s">
        <v>701</v>
      </c>
      <c r="H51" s="82" t="s">
        <v>703</v>
      </c>
      <c r="I51" s="82" t="s">
        <v>704</v>
      </c>
      <c r="J51" s="82" t="s">
        <v>706</v>
      </c>
      <c r="K51" s="82" t="s">
        <v>708</v>
      </c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46">
        <f t="shared" si="1"/>
        <v>22</v>
      </c>
      <c r="W51" s="46"/>
      <c r="X51" s="46"/>
      <c r="Y51" s="81"/>
    </row>
    <row r="52" spans="1:25" ht="26.25" customHeight="1" x14ac:dyDescent="0.25">
      <c r="A52" s="46">
        <v>43</v>
      </c>
      <c r="B52" s="63">
        <v>2510071045</v>
      </c>
      <c r="C52" s="47" t="s">
        <v>373</v>
      </c>
      <c r="D52" s="82" t="s">
        <v>676</v>
      </c>
      <c r="E52" s="82" t="s">
        <v>699</v>
      </c>
      <c r="F52" s="82" t="s">
        <v>679</v>
      </c>
      <c r="G52" s="82" t="s">
        <v>701</v>
      </c>
      <c r="H52" s="82" t="s">
        <v>703</v>
      </c>
      <c r="I52" s="82" t="s">
        <v>704</v>
      </c>
      <c r="J52" s="82" t="s">
        <v>706</v>
      </c>
      <c r="K52" s="82" t="s">
        <v>708</v>
      </c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46">
        <f t="shared" si="1"/>
        <v>22</v>
      </c>
      <c r="W52" s="46"/>
      <c r="X52" s="46"/>
      <c r="Y52" s="81"/>
    </row>
    <row r="53" spans="1:25" ht="26.25" customHeight="1" x14ac:dyDescent="0.25">
      <c r="A53" s="46">
        <v>44</v>
      </c>
      <c r="B53" s="64">
        <v>2510071046</v>
      </c>
      <c r="C53" s="47" t="s">
        <v>374</v>
      </c>
      <c r="D53" s="82" t="s">
        <v>676</v>
      </c>
      <c r="E53" s="82" t="s">
        <v>699</v>
      </c>
      <c r="F53" s="82" t="s">
        <v>679</v>
      </c>
      <c r="G53" s="82" t="s">
        <v>701</v>
      </c>
      <c r="H53" s="82" t="s">
        <v>703</v>
      </c>
      <c r="I53" s="82" t="s">
        <v>704</v>
      </c>
      <c r="J53" s="82" t="s">
        <v>706</v>
      </c>
      <c r="K53" s="82" t="s">
        <v>708</v>
      </c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46">
        <f t="shared" si="1"/>
        <v>22</v>
      </c>
      <c r="W53" s="46"/>
      <c r="X53" s="46"/>
      <c r="Y53" s="81"/>
    </row>
    <row r="54" spans="1:25" ht="26.25" customHeight="1" x14ac:dyDescent="0.25">
      <c r="A54" s="46">
        <v>45</v>
      </c>
      <c r="B54" s="64">
        <v>2510071047</v>
      </c>
      <c r="C54" s="47" t="s">
        <v>375</v>
      </c>
      <c r="D54" s="82" t="s">
        <v>676</v>
      </c>
      <c r="E54" s="82" t="s">
        <v>699</v>
      </c>
      <c r="F54" s="82" t="s">
        <v>679</v>
      </c>
      <c r="G54" s="82" t="s">
        <v>701</v>
      </c>
      <c r="H54" s="82" t="s">
        <v>703</v>
      </c>
      <c r="I54" s="82" t="s">
        <v>704</v>
      </c>
      <c r="J54" s="82" t="s">
        <v>706</v>
      </c>
      <c r="K54" s="82" t="s">
        <v>708</v>
      </c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46">
        <f t="shared" si="1"/>
        <v>22</v>
      </c>
      <c r="W54" s="46"/>
      <c r="X54" s="46"/>
      <c r="Y54" s="81"/>
    </row>
    <row r="55" spans="1:25" ht="26.25" customHeight="1" x14ac:dyDescent="0.25">
      <c r="A55" s="46">
        <v>46</v>
      </c>
      <c r="B55" s="64">
        <v>2510071048</v>
      </c>
      <c r="C55" s="34" t="s">
        <v>376</v>
      </c>
      <c r="D55" s="82" t="s">
        <v>676</v>
      </c>
      <c r="E55" s="82" t="s">
        <v>699</v>
      </c>
      <c r="F55" s="82" t="s">
        <v>679</v>
      </c>
      <c r="G55" s="82" t="s">
        <v>701</v>
      </c>
      <c r="H55" s="82" t="s">
        <v>703</v>
      </c>
      <c r="I55" s="82" t="s">
        <v>704</v>
      </c>
      <c r="J55" s="82" t="s">
        <v>706</v>
      </c>
      <c r="K55" s="82" t="s">
        <v>708</v>
      </c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46">
        <f t="shared" si="1"/>
        <v>22</v>
      </c>
      <c r="W55" s="46"/>
      <c r="X55" s="46"/>
      <c r="Y55" s="81"/>
    </row>
    <row r="56" spans="1:25" ht="26.25" customHeight="1" x14ac:dyDescent="0.25">
      <c r="A56" s="46">
        <v>47</v>
      </c>
      <c r="B56" s="64">
        <v>2510071049</v>
      </c>
      <c r="C56" s="47" t="s">
        <v>377</v>
      </c>
      <c r="D56" s="82" t="s">
        <v>676</v>
      </c>
      <c r="E56" s="82" t="s">
        <v>699</v>
      </c>
      <c r="F56" s="82" t="s">
        <v>679</v>
      </c>
      <c r="G56" s="82" t="s">
        <v>701</v>
      </c>
      <c r="H56" s="82" t="s">
        <v>703</v>
      </c>
      <c r="I56" s="82" t="s">
        <v>704</v>
      </c>
      <c r="J56" s="82" t="s">
        <v>706</v>
      </c>
      <c r="K56" s="82" t="s">
        <v>708</v>
      </c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46">
        <f t="shared" si="1"/>
        <v>22</v>
      </c>
      <c r="W56" s="46"/>
      <c r="X56" s="46"/>
      <c r="Y56" s="81"/>
    </row>
    <row r="57" spans="1:25" ht="26.25" customHeight="1" x14ac:dyDescent="0.25">
      <c r="A57" s="46">
        <v>48</v>
      </c>
      <c r="B57" s="63">
        <v>2510071050</v>
      </c>
      <c r="C57" s="47" t="s">
        <v>378</v>
      </c>
      <c r="D57" s="82" t="s">
        <v>676</v>
      </c>
      <c r="E57" s="82" t="s">
        <v>699</v>
      </c>
      <c r="F57" s="82" t="s">
        <v>679</v>
      </c>
      <c r="G57" s="82" t="s">
        <v>701</v>
      </c>
      <c r="H57" s="82" t="s">
        <v>703</v>
      </c>
      <c r="I57" s="82" t="s">
        <v>704</v>
      </c>
      <c r="J57" s="82" t="s">
        <v>706</v>
      </c>
      <c r="K57" s="82" t="s">
        <v>708</v>
      </c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46">
        <f t="shared" si="1"/>
        <v>22</v>
      </c>
      <c r="W57" s="46"/>
      <c r="X57" s="46"/>
      <c r="Y57" s="81"/>
    </row>
    <row r="58" spans="1:25" ht="26.25" customHeight="1" x14ac:dyDescent="0.25">
      <c r="A58" s="46">
        <v>49</v>
      </c>
      <c r="B58" s="63">
        <v>2510071051</v>
      </c>
      <c r="C58" s="47" t="s">
        <v>379</v>
      </c>
      <c r="D58" s="82" t="s">
        <v>676</v>
      </c>
      <c r="E58" s="82" t="s">
        <v>699</v>
      </c>
      <c r="F58" s="82"/>
      <c r="G58" s="82" t="s">
        <v>701</v>
      </c>
      <c r="H58" s="82" t="s">
        <v>703</v>
      </c>
      <c r="I58" s="82" t="s">
        <v>704</v>
      </c>
      <c r="J58" s="82" t="s">
        <v>706</v>
      </c>
      <c r="K58" s="82" t="s">
        <v>708</v>
      </c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46">
        <f t="shared" ref="V58:V87" si="2">$V$9-SUMIF(D58:K58,"",$D$9:$V$9)</f>
        <v>18</v>
      </c>
      <c r="W58" s="46"/>
      <c r="X58" s="46"/>
      <c r="Y58" s="81"/>
    </row>
    <row r="59" spans="1:25" ht="26.25" customHeight="1" x14ac:dyDescent="0.25">
      <c r="A59" s="46">
        <v>50</v>
      </c>
      <c r="B59" s="64">
        <v>2510071052</v>
      </c>
      <c r="C59" s="34" t="s">
        <v>380</v>
      </c>
      <c r="D59" s="82" t="s">
        <v>676</v>
      </c>
      <c r="E59" s="82" t="s">
        <v>699</v>
      </c>
      <c r="F59" s="82" t="s">
        <v>679</v>
      </c>
      <c r="G59" s="82" t="s">
        <v>701</v>
      </c>
      <c r="H59" s="82" t="s">
        <v>703</v>
      </c>
      <c r="I59" s="82" t="s">
        <v>704</v>
      </c>
      <c r="J59" s="82" t="s">
        <v>706</v>
      </c>
      <c r="K59" s="82" t="s">
        <v>708</v>
      </c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46">
        <f t="shared" si="2"/>
        <v>22</v>
      </c>
      <c r="W59" s="46"/>
      <c r="X59" s="46"/>
      <c r="Y59" s="81"/>
    </row>
    <row r="60" spans="1:25" ht="26.25" customHeight="1" x14ac:dyDescent="0.25">
      <c r="A60" s="46">
        <v>51</v>
      </c>
      <c r="B60" s="64">
        <v>2510071053</v>
      </c>
      <c r="C60" s="47" t="s">
        <v>381</v>
      </c>
      <c r="D60" s="82" t="s">
        <v>676</v>
      </c>
      <c r="E60" s="82" t="s">
        <v>699</v>
      </c>
      <c r="F60" s="82" t="s">
        <v>679</v>
      </c>
      <c r="G60" s="82" t="s">
        <v>701</v>
      </c>
      <c r="H60" s="82" t="s">
        <v>703</v>
      </c>
      <c r="I60" s="82" t="s">
        <v>704</v>
      </c>
      <c r="J60" s="82" t="s">
        <v>706</v>
      </c>
      <c r="K60" s="82" t="s">
        <v>708</v>
      </c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46">
        <f t="shared" si="2"/>
        <v>22</v>
      </c>
      <c r="W60" s="46"/>
      <c r="X60" s="46"/>
      <c r="Y60" s="81"/>
    </row>
    <row r="61" spans="1:25" ht="26.25" customHeight="1" x14ac:dyDescent="0.25">
      <c r="A61" s="46">
        <v>52</v>
      </c>
      <c r="B61" s="63">
        <v>2510071054</v>
      </c>
      <c r="C61" s="34" t="s">
        <v>382</v>
      </c>
      <c r="D61" s="82" t="s">
        <v>676</v>
      </c>
      <c r="E61" s="82" t="s">
        <v>699</v>
      </c>
      <c r="F61" s="82" t="s">
        <v>679</v>
      </c>
      <c r="G61" s="82" t="s">
        <v>701</v>
      </c>
      <c r="H61" s="82" t="s">
        <v>703</v>
      </c>
      <c r="I61" s="82" t="s">
        <v>704</v>
      </c>
      <c r="J61" s="82" t="s">
        <v>706</v>
      </c>
      <c r="K61" s="82" t="s">
        <v>708</v>
      </c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46">
        <f t="shared" si="2"/>
        <v>22</v>
      </c>
      <c r="W61" s="46"/>
      <c r="X61" s="46"/>
      <c r="Y61" s="81"/>
    </row>
    <row r="62" spans="1:25" ht="26.25" customHeight="1" x14ac:dyDescent="0.25">
      <c r="A62" s="46">
        <v>53</v>
      </c>
      <c r="B62" s="64">
        <v>2510071055</v>
      </c>
      <c r="C62" s="47" t="s">
        <v>383</v>
      </c>
      <c r="D62" s="82" t="s">
        <v>676</v>
      </c>
      <c r="E62" s="82" t="s">
        <v>699</v>
      </c>
      <c r="F62" s="82" t="s">
        <v>679</v>
      </c>
      <c r="G62" s="82" t="s">
        <v>701</v>
      </c>
      <c r="H62" s="82" t="s">
        <v>703</v>
      </c>
      <c r="I62" s="82" t="s">
        <v>704</v>
      </c>
      <c r="J62" s="82" t="s">
        <v>706</v>
      </c>
      <c r="K62" s="82" t="s">
        <v>708</v>
      </c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46">
        <f t="shared" si="2"/>
        <v>22</v>
      </c>
      <c r="W62" s="46"/>
      <c r="X62" s="46"/>
      <c r="Y62" s="81"/>
    </row>
    <row r="63" spans="1:25" ht="26.25" customHeight="1" x14ac:dyDescent="0.25">
      <c r="A63" s="46">
        <v>54</v>
      </c>
      <c r="B63" s="64">
        <v>2510071056</v>
      </c>
      <c r="C63" s="34" t="s">
        <v>384</v>
      </c>
      <c r="D63" s="82" t="s">
        <v>676</v>
      </c>
      <c r="E63" s="82" t="s">
        <v>699</v>
      </c>
      <c r="F63" s="82"/>
      <c r="G63" s="82" t="s">
        <v>701</v>
      </c>
      <c r="H63" s="82" t="s">
        <v>703</v>
      </c>
      <c r="I63" s="82" t="s">
        <v>704</v>
      </c>
      <c r="J63" s="82" t="s">
        <v>706</v>
      </c>
      <c r="K63" s="82" t="s">
        <v>708</v>
      </c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46">
        <f t="shared" si="2"/>
        <v>18</v>
      </c>
      <c r="W63" s="46"/>
      <c r="X63" s="46"/>
      <c r="Y63" s="81"/>
    </row>
    <row r="64" spans="1:25" ht="26.25" customHeight="1" x14ac:dyDescent="0.25">
      <c r="A64" s="46">
        <v>55</v>
      </c>
      <c r="B64" s="64">
        <v>2510071057</v>
      </c>
      <c r="C64" s="47" t="s">
        <v>385</v>
      </c>
      <c r="D64" s="82" t="s">
        <v>676</v>
      </c>
      <c r="E64" s="82" t="s">
        <v>699</v>
      </c>
      <c r="F64" s="82" t="s">
        <v>679</v>
      </c>
      <c r="G64" s="82" t="s">
        <v>701</v>
      </c>
      <c r="H64" s="82" t="s">
        <v>703</v>
      </c>
      <c r="I64" s="82" t="s">
        <v>704</v>
      </c>
      <c r="J64" s="82" t="s">
        <v>706</v>
      </c>
      <c r="K64" s="82" t="s">
        <v>708</v>
      </c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46">
        <f t="shared" si="2"/>
        <v>22</v>
      </c>
      <c r="W64" s="46"/>
      <c r="X64" s="46"/>
      <c r="Y64" s="81"/>
    </row>
    <row r="65" spans="1:25" ht="26.25" customHeight="1" x14ac:dyDescent="0.25">
      <c r="A65" s="46">
        <v>56</v>
      </c>
      <c r="B65" s="64">
        <v>2510071058</v>
      </c>
      <c r="C65" s="47" t="s">
        <v>386</v>
      </c>
      <c r="D65" s="82" t="s">
        <v>676</v>
      </c>
      <c r="E65" s="82" t="s">
        <v>699</v>
      </c>
      <c r="F65" s="82" t="s">
        <v>679</v>
      </c>
      <c r="G65" s="82" t="s">
        <v>701</v>
      </c>
      <c r="H65" s="82" t="s">
        <v>703</v>
      </c>
      <c r="I65" s="82" t="s">
        <v>704</v>
      </c>
      <c r="J65" s="82" t="s">
        <v>706</v>
      </c>
      <c r="K65" s="82" t="s">
        <v>708</v>
      </c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46">
        <f t="shared" si="2"/>
        <v>22</v>
      </c>
      <c r="W65" s="46"/>
      <c r="X65" s="46"/>
      <c r="Y65" s="81"/>
    </row>
    <row r="66" spans="1:25" ht="26.25" customHeight="1" x14ac:dyDescent="0.25">
      <c r="A66" s="46">
        <v>57</v>
      </c>
      <c r="B66" s="64">
        <v>2510071059</v>
      </c>
      <c r="C66" s="47" t="s">
        <v>387</v>
      </c>
      <c r="D66" s="82" t="s">
        <v>676</v>
      </c>
      <c r="E66" s="82" t="s">
        <v>699</v>
      </c>
      <c r="F66" s="82" t="s">
        <v>679</v>
      </c>
      <c r="G66" s="82" t="s">
        <v>701</v>
      </c>
      <c r="H66" s="82" t="s">
        <v>703</v>
      </c>
      <c r="I66" s="82" t="s">
        <v>704</v>
      </c>
      <c r="J66" s="82" t="s">
        <v>706</v>
      </c>
      <c r="K66" s="82" t="s">
        <v>708</v>
      </c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46">
        <f t="shared" si="2"/>
        <v>22</v>
      </c>
      <c r="W66" s="46"/>
      <c r="X66" s="46"/>
      <c r="Y66" s="81"/>
    </row>
    <row r="67" spans="1:25" ht="26.25" customHeight="1" x14ac:dyDescent="0.25">
      <c r="A67" s="46">
        <v>58</v>
      </c>
      <c r="B67" s="64">
        <v>2510071060</v>
      </c>
      <c r="C67" s="47" t="s">
        <v>388</v>
      </c>
      <c r="D67" s="82" t="s">
        <v>676</v>
      </c>
      <c r="E67" s="82" t="s">
        <v>699</v>
      </c>
      <c r="F67" s="82" t="s">
        <v>679</v>
      </c>
      <c r="G67" s="82" t="s">
        <v>701</v>
      </c>
      <c r="H67" s="82" t="s">
        <v>703</v>
      </c>
      <c r="I67" s="82" t="s">
        <v>704</v>
      </c>
      <c r="J67" s="82" t="s">
        <v>706</v>
      </c>
      <c r="K67" s="82" t="s">
        <v>708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46">
        <f t="shared" si="2"/>
        <v>22</v>
      </c>
      <c r="W67" s="46"/>
      <c r="X67" s="46"/>
      <c r="Y67" s="81"/>
    </row>
    <row r="68" spans="1:25" ht="26.25" customHeight="1" x14ac:dyDescent="0.25">
      <c r="A68" s="46">
        <v>59</v>
      </c>
      <c r="B68" s="64">
        <v>2510071061</v>
      </c>
      <c r="C68" s="47" t="s">
        <v>389</v>
      </c>
      <c r="D68" s="82" t="s">
        <v>676</v>
      </c>
      <c r="E68" s="82" t="s">
        <v>699</v>
      </c>
      <c r="F68" s="82"/>
      <c r="G68" s="82" t="s">
        <v>701</v>
      </c>
      <c r="H68" s="82" t="s">
        <v>703</v>
      </c>
      <c r="I68" s="82" t="s">
        <v>704</v>
      </c>
      <c r="J68" s="82" t="s">
        <v>706</v>
      </c>
      <c r="K68" s="82" t="s">
        <v>708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46">
        <f t="shared" si="2"/>
        <v>18</v>
      </c>
      <c r="W68" s="46"/>
      <c r="X68" s="46"/>
      <c r="Y68" s="81"/>
    </row>
    <row r="69" spans="1:25" ht="26.25" customHeight="1" x14ac:dyDescent="0.25">
      <c r="A69" s="46">
        <v>60</v>
      </c>
      <c r="B69" s="64">
        <v>2510071062</v>
      </c>
      <c r="C69" s="47" t="s">
        <v>390</v>
      </c>
      <c r="D69" s="82" t="s">
        <v>676</v>
      </c>
      <c r="E69" s="82" t="s">
        <v>699</v>
      </c>
      <c r="F69" s="82" t="s">
        <v>679</v>
      </c>
      <c r="G69" s="82" t="s">
        <v>701</v>
      </c>
      <c r="H69" s="82" t="s">
        <v>703</v>
      </c>
      <c r="I69" s="82" t="s">
        <v>704</v>
      </c>
      <c r="J69" s="82" t="s">
        <v>706</v>
      </c>
      <c r="K69" s="82" t="s">
        <v>708</v>
      </c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46">
        <f t="shared" si="2"/>
        <v>22</v>
      </c>
      <c r="W69" s="46"/>
      <c r="X69" s="46"/>
      <c r="Y69" s="81"/>
    </row>
    <row r="70" spans="1:25" ht="26.25" customHeight="1" x14ac:dyDescent="0.25">
      <c r="A70" s="46">
        <v>61</v>
      </c>
      <c r="B70" s="64">
        <v>2510071063</v>
      </c>
      <c r="C70" s="47" t="s">
        <v>284</v>
      </c>
      <c r="D70" s="82" t="s">
        <v>676</v>
      </c>
      <c r="E70" s="82" t="s">
        <v>699</v>
      </c>
      <c r="F70" s="82" t="s">
        <v>679</v>
      </c>
      <c r="G70" s="82" t="s">
        <v>701</v>
      </c>
      <c r="H70" s="82" t="s">
        <v>703</v>
      </c>
      <c r="I70" s="82" t="s">
        <v>704</v>
      </c>
      <c r="J70" s="82" t="s">
        <v>706</v>
      </c>
      <c r="K70" s="82" t="s">
        <v>708</v>
      </c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46">
        <f t="shared" si="2"/>
        <v>22</v>
      </c>
      <c r="W70" s="46"/>
      <c r="X70" s="46"/>
      <c r="Y70" s="81"/>
    </row>
    <row r="71" spans="1:25" ht="26.25" customHeight="1" x14ac:dyDescent="0.25">
      <c r="A71" s="46">
        <v>62</v>
      </c>
      <c r="B71" s="64">
        <v>2510071064</v>
      </c>
      <c r="C71" s="47" t="s">
        <v>391</v>
      </c>
      <c r="D71" s="82" t="s">
        <v>676</v>
      </c>
      <c r="E71" s="82" t="s">
        <v>699</v>
      </c>
      <c r="F71" s="82" t="s">
        <v>679</v>
      </c>
      <c r="G71" s="82" t="s">
        <v>701</v>
      </c>
      <c r="H71" s="82" t="s">
        <v>703</v>
      </c>
      <c r="I71" s="82" t="s">
        <v>704</v>
      </c>
      <c r="J71" s="82" t="s">
        <v>706</v>
      </c>
      <c r="K71" s="82" t="s">
        <v>708</v>
      </c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46">
        <f t="shared" si="2"/>
        <v>22</v>
      </c>
      <c r="W71" s="46"/>
      <c r="X71" s="46"/>
      <c r="Y71" s="81"/>
    </row>
    <row r="72" spans="1:25" ht="26.25" customHeight="1" x14ac:dyDescent="0.25">
      <c r="A72" s="46">
        <v>63</v>
      </c>
      <c r="B72" s="64">
        <v>2510071065</v>
      </c>
      <c r="C72" s="47" t="s">
        <v>392</v>
      </c>
      <c r="D72" s="82" t="s">
        <v>676</v>
      </c>
      <c r="E72" s="82" t="s">
        <v>699</v>
      </c>
      <c r="F72" s="82" t="s">
        <v>679</v>
      </c>
      <c r="G72" s="82" t="s">
        <v>701</v>
      </c>
      <c r="H72" s="82" t="s">
        <v>703</v>
      </c>
      <c r="I72" s="82" t="s">
        <v>704</v>
      </c>
      <c r="J72" s="82" t="s">
        <v>706</v>
      </c>
      <c r="K72" s="82" t="s">
        <v>708</v>
      </c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46">
        <f t="shared" si="2"/>
        <v>22</v>
      </c>
      <c r="W72" s="46"/>
      <c r="X72" s="46"/>
      <c r="Y72" s="81"/>
    </row>
    <row r="73" spans="1:25" ht="26.25" customHeight="1" x14ac:dyDescent="0.25">
      <c r="A73" s="46">
        <v>64</v>
      </c>
      <c r="B73" s="64">
        <v>2510071066</v>
      </c>
      <c r="C73" s="47" t="s">
        <v>393</v>
      </c>
      <c r="D73" s="82" t="s">
        <v>676</v>
      </c>
      <c r="E73" s="82" t="s">
        <v>699</v>
      </c>
      <c r="F73" s="82" t="s">
        <v>679</v>
      </c>
      <c r="G73" s="82" t="s">
        <v>701</v>
      </c>
      <c r="H73" s="82" t="s">
        <v>703</v>
      </c>
      <c r="I73" s="82" t="s">
        <v>704</v>
      </c>
      <c r="J73" s="82" t="s">
        <v>706</v>
      </c>
      <c r="K73" s="82" t="s">
        <v>708</v>
      </c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46">
        <f t="shared" si="2"/>
        <v>22</v>
      </c>
      <c r="W73" s="46"/>
      <c r="X73" s="46"/>
      <c r="Y73" s="81"/>
    </row>
    <row r="74" spans="1:25" ht="26.25" customHeight="1" x14ac:dyDescent="0.25">
      <c r="A74" s="46">
        <v>65</v>
      </c>
      <c r="B74" s="64">
        <v>2510071067</v>
      </c>
      <c r="C74" s="47" t="s">
        <v>394</v>
      </c>
      <c r="D74" s="82" t="s">
        <v>676</v>
      </c>
      <c r="E74" s="82" t="s">
        <v>699</v>
      </c>
      <c r="F74" s="82" t="s">
        <v>679</v>
      </c>
      <c r="G74" s="82" t="s">
        <v>701</v>
      </c>
      <c r="H74" s="82" t="s">
        <v>703</v>
      </c>
      <c r="I74" s="82" t="s">
        <v>704</v>
      </c>
      <c r="J74" s="82" t="s">
        <v>706</v>
      </c>
      <c r="K74" s="82" t="s">
        <v>708</v>
      </c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46">
        <f t="shared" si="2"/>
        <v>22</v>
      </c>
      <c r="W74" s="46"/>
      <c r="X74" s="46"/>
      <c r="Y74" s="81"/>
    </row>
    <row r="75" spans="1:25" ht="26.25" customHeight="1" x14ac:dyDescent="0.25">
      <c r="A75" s="46">
        <v>66</v>
      </c>
      <c r="B75" s="64">
        <v>2510071068</v>
      </c>
      <c r="C75" s="47" t="s">
        <v>395</v>
      </c>
      <c r="D75" s="82" t="s">
        <v>676</v>
      </c>
      <c r="E75" s="82" t="s">
        <v>699</v>
      </c>
      <c r="F75" s="82" t="s">
        <v>679</v>
      </c>
      <c r="G75" s="82" t="s">
        <v>701</v>
      </c>
      <c r="H75" s="82" t="s">
        <v>703</v>
      </c>
      <c r="I75" s="82" t="s">
        <v>704</v>
      </c>
      <c r="J75" s="82" t="s">
        <v>706</v>
      </c>
      <c r="K75" s="82" t="s">
        <v>708</v>
      </c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46">
        <f t="shared" si="2"/>
        <v>22</v>
      </c>
      <c r="W75" s="46"/>
      <c r="X75" s="46"/>
      <c r="Y75" s="81"/>
    </row>
    <row r="76" spans="1:25" ht="26.25" customHeight="1" x14ac:dyDescent="0.25">
      <c r="A76" s="46">
        <v>67</v>
      </c>
      <c r="B76" s="64">
        <v>2510071069</v>
      </c>
      <c r="C76" s="47" t="s">
        <v>396</v>
      </c>
      <c r="D76" s="82" t="s">
        <v>676</v>
      </c>
      <c r="E76" s="82" t="s">
        <v>699</v>
      </c>
      <c r="F76" s="82" t="s">
        <v>679</v>
      </c>
      <c r="G76" s="82" t="s">
        <v>701</v>
      </c>
      <c r="H76" s="82" t="s">
        <v>703</v>
      </c>
      <c r="I76" s="82" t="s">
        <v>704</v>
      </c>
      <c r="J76" s="82" t="s">
        <v>706</v>
      </c>
      <c r="K76" s="82" t="s">
        <v>708</v>
      </c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46">
        <f t="shared" si="2"/>
        <v>22</v>
      </c>
      <c r="W76" s="46"/>
      <c r="X76" s="46"/>
      <c r="Y76" s="81"/>
    </row>
    <row r="77" spans="1:25" ht="26.25" customHeight="1" x14ac:dyDescent="0.25">
      <c r="A77" s="46">
        <v>68</v>
      </c>
      <c r="B77" s="64">
        <v>2510071070</v>
      </c>
      <c r="C77" s="47" t="s">
        <v>397</v>
      </c>
      <c r="D77" s="82" t="s">
        <v>676</v>
      </c>
      <c r="E77" s="82" t="s">
        <v>699</v>
      </c>
      <c r="F77" s="82" t="s">
        <v>679</v>
      </c>
      <c r="G77" s="82" t="s">
        <v>701</v>
      </c>
      <c r="H77" s="82" t="s">
        <v>703</v>
      </c>
      <c r="I77" s="82" t="s">
        <v>704</v>
      </c>
      <c r="J77" s="82" t="s">
        <v>706</v>
      </c>
      <c r="K77" s="82" t="s">
        <v>708</v>
      </c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46">
        <f t="shared" si="2"/>
        <v>22</v>
      </c>
      <c r="W77" s="46"/>
      <c r="X77" s="46"/>
      <c r="Y77" s="81"/>
    </row>
    <row r="78" spans="1:25" ht="26.25" customHeight="1" x14ac:dyDescent="0.25">
      <c r="A78" s="46">
        <v>69</v>
      </c>
      <c r="B78" s="64">
        <v>2510071071</v>
      </c>
      <c r="C78" s="47" t="s">
        <v>398</v>
      </c>
      <c r="D78" s="82" t="s">
        <v>676</v>
      </c>
      <c r="E78" s="82" t="s">
        <v>699</v>
      </c>
      <c r="F78" s="82" t="s">
        <v>679</v>
      </c>
      <c r="G78" s="82" t="s">
        <v>701</v>
      </c>
      <c r="H78" s="82" t="s">
        <v>703</v>
      </c>
      <c r="I78" s="82" t="s">
        <v>704</v>
      </c>
      <c r="J78" s="82" t="s">
        <v>706</v>
      </c>
      <c r="K78" s="82" t="s">
        <v>708</v>
      </c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46">
        <f t="shared" si="2"/>
        <v>22</v>
      </c>
      <c r="W78" s="46"/>
      <c r="X78" s="46"/>
      <c r="Y78" s="81"/>
    </row>
    <row r="79" spans="1:25" ht="26.25" customHeight="1" x14ac:dyDescent="0.25">
      <c r="A79" s="46">
        <v>70</v>
      </c>
      <c r="B79" s="64">
        <v>2510071072</v>
      </c>
      <c r="C79" s="47" t="s">
        <v>399</v>
      </c>
      <c r="D79" s="82" t="s">
        <v>676</v>
      </c>
      <c r="E79" s="82" t="s">
        <v>699</v>
      </c>
      <c r="F79" s="82" t="s">
        <v>679</v>
      </c>
      <c r="G79" s="82" t="s">
        <v>701</v>
      </c>
      <c r="H79" s="82" t="s">
        <v>703</v>
      </c>
      <c r="I79" s="82" t="s">
        <v>704</v>
      </c>
      <c r="J79" s="82" t="s">
        <v>706</v>
      </c>
      <c r="K79" s="82" t="s">
        <v>708</v>
      </c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46">
        <f t="shared" si="2"/>
        <v>22</v>
      </c>
      <c r="W79" s="46"/>
      <c r="X79" s="46"/>
      <c r="Y79" s="81"/>
    </row>
    <row r="80" spans="1:25" ht="26.25" customHeight="1" x14ac:dyDescent="0.25">
      <c r="A80" s="46">
        <v>71</v>
      </c>
      <c r="B80" s="64">
        <v>2510071073</v>
      </c>
      <c r="C80" s="47" t="s">
        <v>400</v>
      </c>
      <c r="D80" s="82" t="s">
        <v>676</v>
      </c>
      <c r="E80" s="82" t="s">
        <v>699</v>
      </c>
      <c r="F80" s="82"/>
      <c r="G80" s="82" t="s">
        <v>701</v>
      </c>
      <c r="H80" s="82" t="s">
        <v>703</v>
      </c>
      <c r="I80" s="82" t="s">
        <v>704</v>
      </c>
      <c r="J80" s="82" t="s">
        <v>706</v>
      </c>
      <c r="K80" s="82" t="s">
        <v>708</v>
      </c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46">
        <f t="shared" si="2"/>
        <v>18</v>
      </c>
      <c r="W80" s="46"/>
      <c r="X80" s="46"/>
      <c r="Y80" s="81"/>
    </row>
    <row r="81" spans="1:25" ht="26.25" customHeight="1" x14ac:dyDescent="0.25">
      <c r="A81" s="46">
        <v>72</v>
      </c>
      <c r="B81" s="64">
        <v>2510071074</v>
      </c>
      <c r="C81" s="47" t="s">
        <v>401</v>
      </c>
      <c r="D81" s="82" t="s">
        <v>676</v>
      </c>
      <c r="E81" s="82" t="s">
        <v>699</v>
      </c>
      <c r="F81" s="82" t="s">
        <v>679</v>
      </c>
      <c r="G81" s="82" t="s">
        <v>701</v>
      </c>
      <c r="H81" s="82" t="s">
        <v>703</v>
      </c>
      <c r="I81" s="82" t="s">
        <v>704</v>
      </c>
      <c r="J81" s="82" t="s">
        <v>706</v>
      </c>
      <c r="K81" s="82" t="s">
        <v>708</v>
      </c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46">
        <f t="shared" si="2"/>
        <v>22</v>
      </c>
      <c r="W81" s="46"/>
      <c r="X81" s="46"/>
      <c r="Y81" s="81"/>
    </row>
    <row r="82" spans="1:25" ht="26.25" customHeight="1" x14ac:dyDescent="0.25">
      <c r="A82" s="46">
        <v>73</v>
      </c>
      <c r="B82" s="64">
        <v>2510071075</v>
      </c>
      <c r="C82" s="47" t="s">
        <v>402</v>
      </c>
      <c r="D82" s="82" t="s">
        <v>676</v>
      </c>
      <c r="E82" s="82" t="s">
        <v>699</v>
      </c>
      <c r="F82" s="82" t="s">
        <v>679</v>
      </c>
      <c r="G82" s="82" t="s">
        <v>701</v>
      </c>
      <c r="H82" s="82" t="s">
        <v>703</v>
      </c>
      <c r="I82" s="82" t="s">
        <v>704</v>
      </c>
      <c r="J82" s="82" t="s">
        <v>706</v>
      </c>
      <c r="K82" s="82" t="s">
        <v>708</v>
      </c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46">
        <f t="shared" si="2"/>
        <v>22</v>
      </c>
      <c r="W82" s="46"/>
      <c r="X82" s="46"/>
      <c r="Y82" s="81"/>
    </row>
    <row r="83" spans="1:25" ht="26.25" customHeight="1" x14ac:dyDescent="0.25">
      <c r="A83" s="46">
        <v>74</v>
      </c>
      <c r="B83" s="64">
        <v>2510071076</v>
      </c>
      <c r="C83" s="47" t="s">
        <v>403</v>
      </c>
      <c r="D83" s="82" t="s">
        <v>676</v>
      </c>
      <c r="E83" s="82" t="s">
        <v>699</v>
      </c>
      <c r="F83" s="82" t="s">
        <v>679</v>
      </c>
      <c r="G83" s="82" t="s">
        <v>701</v>
      </c>
      <c r="H83" s="82" t="s">
        <v>703</v>
      </c>
      <c r="I83" s="82" t="s">
        <v>704</v>
      </c>
      <c r="J83" s="82" t="s">
        <v>706</v>
      </c>
      <c r="K83" s="82" t="s">
        <v>708</v>
      </c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46">
        <f t="shared" si="2"/>
        <v>22</v>
      </c>
      <c r="W83" s="46"/>
      <c r="X83" s="46"/>
      <c r="Y83" s="81"/>
    </row>
    <row r="84" spans="1:25" ht="26.25" customHeight="1" x14ac:dyDescent="0.25">
      <c r="A84" s="46">
        <v>75</v>
      </c>
      <c r="B84" s="64">
        <v>2510071077</v>
      </c>
      <c r="C84" s="47" t="s">
        <v>404</v>
      </c>
      <c r="D84" s="82" t="s">
        <v>676</v>
      </c>
      <c r="E84" s="82" t="s">
        <v>699</v>
      </c>
      <c r="F84" s="82" t="s">
        <v>679</v>
      </c>
      <c r="G84" s="82" t="s">
        <v>701</v>
      </c>
      <c r="H84" s="82" t="s">
        <v>703</v>
      </c>
      <c r="I84" s="82" t="s">
        <v>704</v>
      </c>
      <c r="J84" s="82" t="s">
        <v>706</v>
      </c>
      <c r="K84" s="82" t="s">
        <v>708</v>
      </c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46">
        <f t="shared" si="2"/>
        <v>22</v>
      </c>
      <c r="W84" s="46"/>
      <c r="X84" s="46"/>
      <c r="Y84" s="81"/>
    </row>
    <row r="85" spans="1:25" ht="26.25" customHeight="1" x14ac:dyDescent="0.25">
      <c r="A85" s="46">
        <v>76</v>
      </c>
      <c r="B85" s="64">
        <v>2510071078</v>
      </c>
      <c r="C85" s="47" t="s">
        <v>405</v>
      </c>
      <c r="D85" s="82" t="s">
        <v>676</v>
      </c>
      <c r="E85" s="82" t="s">
        <v>699</v>
      </c>
      <c r="F85" s="82"/>
      <c r="G85" s="82" t="s">
        <v>701</v>
      </c>
      <c r="H85" s="82" t="s">
        <v>703</v>
      </c>
      <c r="I85" s="82" t="s">
        <v>704</v>
      </c>
      <c r="J85" s="82" t="s">
        <v>706</v>
      </c>
      <c r="K85" s="82" t="s">
        <v>708</v>
      </c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46">
        <f t="shared" si="2"/>
        <v>18</v>
      </c>
      <c r="W85" s="46"/>
      <c r="X85" s="46"/>
      <c r="Y85" s="81"/>
    </row>
    <row r="86" spans="1:25" ht="26.25" customHeight="1" x14ac:dyDescent="0.25">
      <c r="A86" s="46">
        <v>77</v>
      </c>
      <c r="B86" s="64">
        <v>2510071079</v>
      </c>
      <c r="C86" s="47" t="s">
        <v>406</v>
      </c>
      <c r="D86" s="82" t="s">
        <v>676</v>
      </c>
      <c r="E86" s="82" t="s">
        <v>699</v>
      </c>
      <c r="F86" s="82" t="s">
        <v>679</v>
      </c>
      <c r="G86" s="82" t="s">
        <v>701</v>
      </c>
      <c r="H86" s="82" t="s">
        <v>703</v>
      </c>
      <c r="I86" s="82" t="s">
        <v>704</v>
      </c>
      <c r="J86" s="82" t="s">
        <v>706</v>
      </c>
      <c r="K86" s="82" t="s">
        <v>708</v>
      </c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46">
        <f t="shared" si="2"/>
        <v>22</v>
      </c>
      <c r="W86" s="46"/>
      <c r="X86" s="46"/>
      <c r="Y86" s="81"/>
    </row>
    <row r="87" spans="1:25" ht="26.25" customHeight="1" x14ac:dyDescent="0.25">
      <c r="A87" s="46">
        <v>78</v>
      </c>
      <c r="B87" s="64">
        <v>2510071080</v>
      </c>
      <c r="C87" s="47" t="s">
        <v>407</v>
      </c>
      <c r="D87" s="82" t="s">
        <v>676</v>
      </c>
      <c r="E87" s="82" t="s">
        <v>699</v>
      </c>
      <c r="F87" s="82" t="s">
        <v>679</v>
      </c>
      <c r="G87" s="82" t="s">
        <v>701</v>
      </c>
      <c r="H87" s="82" t="s">
        <v>703</v>
      </c>
      <c r="I87" s="82" t="s">
        <v>704</v>
      </c>
      <c r="J87" s="82" t="s">
        <v>706</v>
      </c>
      <c r="K87" s="82" t="s">
        <v>708</v>
      </c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46">
        <f t="shared" si="2"/>
        <v>22</v>
      </c>
      <c r="W87" s="46"/>
      <c r="X87" s="46"/>
      <c r="Y87" s="81"/>
    </row>
    <row r="88" spans="1:25" x14ac:dyDescent="0.25">
      <c r="Q88" s="152" t="s">
        <v>739</v>
      </c>
      <c r="R88" s="152"/>
      <c r="S88" s="152"/>
      <c r="T88" s="152"/>
      <c r="U88" s="152"/>
      <c r="V88" s="152"/>
      <c r="W88" s="152"/>
      <c r="X88" s="152"/>
      <c r="Y88" s="152"/>
    </row>
    <row r="89" spans="1:25" x14ac:dyDescent="0.25">
      <c r="Q89" s="153" t="s">
        <v>740</v>
      </c>
      <c r="R89" s="153"/>
      <c r="S89" s="153"/>
      <c r="T89" s="153"/>
      <c r="U89" s="153"/>
      <c r="V89" s="153"/>
      <c r="W89" s="153"/>
      <c r="X89" s="153"/>
      <c r="Y89" s="153"/>
    </row>
  </sheetData>
  <mergeCells count="24">
    <mergeCell ref="Q88:Y88"/>
    <mergeCell ref="Q89:Y89"/>
    <mergeCell ref="L6:U6"/>
    <mergeCell ref="V6:V8"/>
    <mergeCell ref="W6:W8"/>
    <mergeCell ref="X6:X8"/>
    <mergeCell ref="Y6:Y9"/>
    <mergeCell ref="H7:H8"/>
    <mergeCell ref="I7:I8"/>
    <mergeCell ref="J7:J8"/>
    <mergeCell ref="K7:K8"/>
    <mergeCell ref="D6:K6"/>
    <mergeCell ref="A1:C1"/>
    <mergeCell ref="A2:C2"/>
    <mergeCell ref="A3:C3"/>
    <mergeCell ref="A4:Y4"/>
    <mergeCell ref="A6:A8"/>
    <mergeCell ref="B6:B8"/>
    <mergeCell ref="C6:C8"/>
    <mergeCell ref="A9:C9"/>
    <mergeCell ref="D7:D8"/>
    <mergeCell ref="E7:E8"/>
    <mergeCell ref="F7:F8"/>
    <mergeCell ref="G7:G8"/>
  </mergeCells>
  <pageMargins left="0.25" right="0.25" top="0.25" bottom="0.25" header="0.5" footer="0.5"/>
  <pageSetup paperSize="9" scale="85" orientation="landscape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zoomScale="90" zoomScaleNormal="90" workbookViewId="0">
      <pane xSplit="3" ySplit="9" topLeftCell="L73" activePane="bottomRight" state="frozen"/>
      <selection pane="topRight" activeCell="E1" sqref="E1"/>
      <selection pane="bottomLeft" activeCell="A8" sqref="A8"/>
      <selection pane="bottomRight" activeCell="A6" sqref="A6:C9"/>
    </sheetView>
  </sheetViews>
  <sheetFormatPr defaultColWidth="14.42578125" defaultRowHeight="15.75" x14ac:dyDescent="0.25"/>
  <cols>
    <col min="1" max="1" width="5.140625" style="73" bestFit="1" customWidth="1"/>
    <col min="2" max="2" width="14.42578125" style="38" customWidth="1"/>
    <col min="3" max="3" width="29.28515625" style="38" bestFit="1" customWidth="1"/>
    <col min="4" max="4" width="10.85546875" style="42" customWidth="1"/>
    <col min="5" max="5" width="11.140625" style="42" customWidth="1"/>
    <col min="6" max="6" width="14.5703125" style="42" customWidth="1"/>
    <col min="7" max="7" width="15" style="42" bestFit="1" customWidth="1"/>
    <col min="8" max="8" width="14" style="42" bestFit="1" customWidth="1"/>
    <col min="9" max="10" width="13.85546875" style="42" bestFit="1" customWidth="1"/>
    <col min="11" max="12" width="11.42578125" style="42" customWidth="1"/>
    <col min="13" max="13" width="12.42578125" style="42" customWidth="1"/>
    <col min="14" max="16" width="11.42578125" style="42" customWidth="1"/>
    <col min="17" max="17" width="13.5703125" style="42" customWidth="1"/>
    <col min="18" max="21" width="11.42578125" style="42" customWidth="1"/>
    <col min="22" max="22" width="8" style="42" customWidth="1"/>
    <col min="23" max="24" width="8.140625" style="42" customWidth="1"/>
    <col min="25" max="25" width="14.85546875" style="42" customWidth="1"/>
    <col min="26" max="16384" width="14.42578125" style="38"/>
  </cols>
  <sheetData>
    <row r="1" spans="1:25" x14ac:dyDescent="0.25">
      <c r="A1" s="123" t="s">
        <v>53</v>
      </c>
      <c r="B1" s="123"/>
      <c r="C1" s="123"/>
      <c r="Y1" s="55"/>
    </row>
    <row r="2" spans="1:25" x14ac:dyDescent="0.25">
      <c r="A2" s="123" t="s">
        <v>54</v>
      </c>
      <c r="B2" s="123"/>
      <c r="C2" s="123"/>
      <c r="Y2" s="55"/>
    </row>
    <row r="3" spans="1:25" x14ac:dyDescent="0.25">
      <c r="A3" s="124" t="s">
        <v>57</v>
      </c>
      <c r="B3" s="124"/>
      <c r="C3" s="124"/>
    </row>
    <row r="4" spans="1:25" ht="39.75" customHeight="1" x14ac:dyDescent="0.25">
      <c r="A4" s="125" t="s">
        <v>573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6" spans="1:25" ht="26.25" customHeight="1" x14ac:dyDescent="0.25">
      <c r="A6" s="117" t="s">
        <v>52</v>
      </c>
      <c r="B6" s="118" t="s">
        <v>45</v>
      </c>
      <c r="C6" s="117" t="s">
        <v>51</v>
      </c>
      <c r="D6" s="141" t="s">
        <v>733</v>
      </c>
      <c r="E6" s="141"/>
      <c r="F6" s="141"/>
      <c r="G6" s="141"/>
      <c r="H6" s="141"/>
      <c r="I6" s="141"/>
      <c r="J6" s="141"/>
      <c r="K6" s="141"/>
      <c r="L6" s="146" t="s">
        <v>734</v>
      </c>
      <c r="M6" s="146"/>
      <c r="N6" s="146"/>
      <c r="O6" s="146"/>
      <c r="P6" s="146"/>
      <c r="Q6" s="146"/>
      <c r="R6" s="146"/>
      <c r="S6" s="146"/>
      <c r="T6" s="146"/>
      <c r="U6" s="146"/>
      <c r="V6" s="118" t="s">
        <v>735</v>
      </c>
      <c r="W6" s="118" t="s">
        <v>736</v>
      </c>
      <c r="X6" s="118" t="s">
        <v>737</v>
      </c>
      <c r="Y6" s="117" t="s">
        <v>56</v>
      </c>
    </row>
    <row r="7" spans="1:25" ht="94.5" customHeight="1" x14ac:dyDescent="0.25">
      <c r="A7" s="117"/>
      <c r="B7" s="118"/>
      <c r="C7" s="117"/>
      <c r="D7" s="144" t="s">
        <v>646</v>
      </c>
      <c r="E7" s="144" t="s">
        <v>660</v>
      </c>
      <c r="F7" s="144" t="s">
        <v>647</v>
      </c>
      <c r="G7" s="144" t="s">
        <v>661</v>
      </c>
      <c r="H7" s="144" t="s">
        <v>662</v>
      </c>
      <c r="I7" s="144" t="s">
        <v>663</v>
      </c>
      <c r="J7" s="144" t="s">
        <v>664</v>
      </c>
      <c r="K7" s="144" t="s">
        <v>659</v>
      </c>
      <c r="L7" s="138" t="s">
        <v>746</v>
      </c>
      <c r="M7" s="138" t="s">
        <v>655</v>
      </c>
      <c r="N7" s="138" t="s">
        <v>648</v>
      </c>
      <c r="O7" s="138" t="s">
        <v>747</v>
      </c>
      <c r="P7" s="138" t="s">
        <v>658</v>
      </c>
      <c r="Q7" s="138" t="s">
        <v>649</v>
      </c>
      <c r="R7" s="138" t="s">
        <v>748</v>
      </c>
      <c r="S7" s="138" t="s">
        <v>749</v>
      </c>
      <c r="T7" s="138" t="s">
        <v>750</v>
      </c>
      <c r="U7" s="138" t="s">
        <v>751</v>
      </c>
      <c r="V7" s="118"/>
      <c r="W7" s="118"/>
      <c r="X7" s="118"/>
      <c r="Y7" s="117"/>
    </row>
    <row r="8" spans="1:25" ht="59.25" customHeight="1" x14ac:dyDescent="0.25">
      <c r="A8" s="117"/>
      <c r="B8" s="118"/>
      <c r="C8" s="117"/>
      <c r="D8" s="145"/>
      <c r="E8" s="145"/>
      <c r="F8" s="145"/>
      <c r="G8" s="145"/>
      <c r="H8" s="145"/>
      <c r="I8" s="145"/>
      <c r="J8" s="145"/>
      <c r="K8" s="145"/>
      <c r="L8" s="155" t="s">
        <v>752</v>
      </c>
      <c r="M8" s="155" t="s">
        <v>744</v>
      </c>
      <c r="N8" s="155" t="s">
        <v>729</v>
      </c>
      <c r="O8" s="155" t="s">
        <v>753</v>
      </c>
      <c r="P8" s="155" t="s">
        <v>696</v>
      </c>
      <c r="Q8" s="155" t="s">
        <v>730</v>
      </c>
      <c r="R8" s="155" t="s">
        <v>754</v>
      </c>
      <c r="S8" s="155" t="s">
        <v>755</v>
      </c>
      <c r="T8" s="155" t="s">
        <v>756</v>
      </c>
      <c r="U8" s="155" t="s">
        <v>757</v>
      </c>
      <c r="V8" s="118"/>
      <c r="W8" s="118"/>
      <c r="X8" s="118"/>
      <c r="Y8" s="117"/>
    </row>
    <row r="9" spans="1:25" ht="22.5" customHeight="1" x14ac:dyDescent="0.25">
      <c r="A9" s="117" t="s">
        <v>738</v>
      </c>
      <c r="B9" s="117"/>
      <c r="C9" s="117"/>
      <c r="D9" s="83">
        <v>2</v>
      </c>
      <c r="E9" s="83">
        <v>3</v>
      </c>
      <c r="F9" s="83">
        <v>4</v>
      </c>
      <c r="G9" s="83">
        <v>2</v>
      </c>
      <c r="H9" s="83">
        <v>2</v>
      </c>
      <c r="I9" s="83">
        <v>2</v>
      </c>
      <c r="J9" s="83">
        <v>4</v>
      </c>
      <c r="K9" s="83">
        <v>3</v>
      </c>
      <c r="L9" s="155">
        <v>2</v>
      </c>
      <c r="M9" s="155">
        <v>4</v>
      </c>
      <c r="N9" s="155">
        <v>2</v>
      </c>
      <c r="O9" s="155">
        <v>2</v>
      </c>
      <c r="P9" s="155">
        <v>2</v>
      </c>
      <c r="Q9" s="155">
        <v>2</v>
      </c>
      <c r="R9" s="155">
        <v>2</v>
      </c>
      <c r="S9" s="155">
        <v>2</v>
      </c>
      <c r="T9" s="155">
        <v>3</v>
      </c>
      <c r="U9" s="155">
        <v>2</v>
      </c>
      <c r="V9" s="72">
        <f>SUM($D$9:$K$9)</f>
        <v>22</v>
      </c>
      <c r="W9" s="72"/>
      <c r="X9" s="72"/>
      <c r="Y9" s="117"/>
    </row>
    <row r="10" spans="1:25" ht="26.25" customHeight="1" x14ac:dyDescent="0.25">
      <c r="A10" s="46">
        <v>1</v>
      </c>
      <c r="B10" s="63">
        <v>2510072001</v>
      </c>
      <c r="C10" s="57" t="s">
        <v>408</v>
      </c>
      <c r="D10" s="88" t="s">
        <v>677</v>
      </c>
      <c r="E10" s="82" t="s">
        <v>700</v>
      </c>
      <c r="F10" s="82" t="s">
        <v>679</v>
      </c>
      <c r="G10" s="82" t="s">
        <v>702</v>
      </c>
      <c r="H10" s="82" t="s">
        <v>709</v>
      </c>
      <c r="I10" s="82" t="s">
        <v>705</v>
      </c>
      <c r="J10" s="82" t="s">
        <v>707</v>
      </c>
      <c r="K10" s="82" t="s">
        <v>710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46">
        <f>$V$9-SUMIF(D10:K10,"",$D$9:$K$9)</f>
        <v>22</v>
      </c>
      <c r="W10" s="46"/>
      <c r="X10" s="46"/>
      <c r="Y10" s="81"/>
    </row>
    <row r="11" spans="1:25" ht="26.25" customHeight="1" x14ac:dyDescent="0.25">
      <c r="A11" s="46">
        <v>2</v>
      </c>
      <c r="B11" s="64">
        <v>2510072002</v>
      </c>
      <c r="C11" s="34" t="s">
        <v>409</v>
      </c>
      <c r="D11" s="88" t="s">
        <v>677</v>
      </c>
      <c r="E11" s="82" t="s">
        <v>700</v>
      </c>
      <c r="F11" s="82" t="s">
        <v>679</v>
      </c>
      <c r="G11" s="82" t="s">
        <v>702</v>
      </c>
      <c r="H11" s="82" t="s">
        <v>709</v>
      </c>
      <c r="I11" s="82" t="s">
        <v>705</v>
      </c>
      <c r="J11" s="82" t="s">
        <v>707</v>
      </c>
      <c r="K11" s="82" t="s">
        <v>710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46">
        <f t="shared" ref="V11:V31" si="0">$V$9-SUMIF(D11:K11,"",$D$9:$K$9)</f>
        <v>22</v>
      </c>
      <c r="W11" s="46"/>
      <c r="X11" s="46"/>
      <c r="Y11" s="81"/>
    </row>
    <row r="12" spans="1:25" ht="26.25" customHeight="1" x14ac:dyDescent="0.25">
      <c r="A12" s="46">
        <v>3</v>
      </c>
      <c r="B12" s="64">
        <v>2510072003</v>
      </c>
      <c r="C12" s="47" t="s">
        <v>410</v>
      </c>
      <c r="D12" s="88" t="s">
        <v>677</v>
      </c>
      <c r="E12" s="82" t="s">
        <v>700</v>
      </c>
      <c r="F12" s="82" t="s">
        <v>679</v>
      </c>
      <c r="G12" s="82" t="s">
        <v>702</v>
      </c>
      <c r="H12" s="82" t="s">
        <v>709</v>
      </c>
      <c r="I12" s="82" t="s">
        <v>705</v>
      </c>
      <c r="J12" s="82" t="s">
        <v>707</v>
      </c>
      <c r="K12" s="82" t="s">
        <v>710</v>
      </c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46">
        <f t="shared" si="0"/>
        <v>22</v>
      </c>
      <c r="W12" s="46"/>
      <c r="X12" s="46"/>
      <c r="Y12" s="81"/>
    </row>
    <row r="13" spans="1:25" ht="26.25" customHeight="1" x14ac:dyDescent="0.25">
      <c r="A13" s="46">
        <v>4</v>
      </c>
      <c r="B13" s="64">
        <v>2510072004</v>
      </c>
      <c r="C13" s="47" t="s">
        <v>411</v>
      </c>
      <c r="D13" s="88" t="s">
        <v>677</v>
      </c>
      <c r="E13" s="82" t="s">
        <v>700</v>
      </c>
      <c r="F13" s="82" t="s">
        <v>679</v>
      </c>
      <c r="G13" s="82" t="s">
        <v>702</v>
      </c>
      <c r="H13" s="82" t="s">
        <v>709</v>
      </c>
      <c r="I13" s="82" t="s">
        <v>705</v>
      </c>
      <c r="J13" s="82" t="s">
        <v>707</v>
      </c>
      <c r="K13" s="82" t="s">
        <v>710</v>
      </c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46">
        <f t="shared" si="0"/>
        <v>22</v>
      </c>
      <c r="W13" s="46"/>
      <c r="X13" s="46"/>
      <c r="Y13" s="81"/>
    </row>
    <row r="14" spans="1:25" ht="26.25" customHeight="1" x14ac:dyDescent="0.25">
      <c r="A14" s="46">
        <v>5</v>
      </c>
      <c r="B14" s="64">
        <v>2510072005</v>
      </c>
      <c r="C14" s="47" t="s">
        <v>412</v>
      </c>
      <c r="D14" s="88" t="s">
        <v>677</v>
      </c>
      <c r="E14" s="82" t="s">
        <v>700</v>
      </c>
      <c r="F14" s="82" t="s">
        <v>679</v>
      </c>
      <c r="G14" s="82" t="s">
        <v>702</v>
      </c>
      <c r="H14" s="82" t="s">
        <v>709</v>
      </c>
      <c r="I14" s="82" t="s">
        <v>705</v>
      </c>
      <c r="J14" s="82" t="s">
        <v>707</v>
      </c>
      <c r="K14" s="82" t="s">
        <v>710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46">
        <f t="shared" si="0"/>
        <v>22</v>
      </c>
      <c r="W14" s="46"/>
      <c r="X14" s="46"/>
      <c r="Y14" s="81"/>
    </row>
    <row r="15" spans="1:25" ht="26.25" customHeight="1" x14ac:dyDescent="0.25">
      <c r="A15" s="46">
        <v>6</v>
      </c>
      <c r="B15" s="64">
        <v>2510072006</v>
      </c>
      <c r="C15" s="47" t="s">
        <v>413</v>
      </c>
      <c r="D15" s="88" t="s">
        <v>677</v>
      </c>
      <c r="E15" s="82" t="s">
        <v>700</v>
      </c>
      <c r="F15" s="82" t="s">
        <v>679</v>
      </c>
      <c r="G15" s="82" t="s">
        <v>702</v>
      </c>
      <c r="H15" s="82" t="s">
        <v>709</v>
      </c>
      <c r="I15" s="82" t="s">
        <v>705</v>
      </c>
      <c r="J15" s="82" t="s">
        <v>707</v>
      </c>
      <c r="K15" s="82" t="s">
        <v>710</v>
      </c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46">
        <f t="shared" si="0"/>
        <v>22</v>
      </c>
      <c r="W15" s="46"/>
      <c r="X15" s="46"/>
      <c r="Y15" s="81"/>
    </row>
    <row r="16" spans="1:25" ht="26.25" customHeight="1" x14ac:dyDescent="0.25">
      <c r="A16" s="46">
        <v>7</v>
      </c>
      <c r="B16" s="64">
        <v>2510072007</v>
      </c>
      <c r="C16" s="47" t="s">
        <v>414</v>
      </c>
      <c r="D16" s="88" t="s">
        <v>677</v>
      </c>
      <c r="E16" s="82" t="s">
        <v>700</v>
      </c>
      <c r="F16" s="82" t="s">
        <v>679</v>
      </c>
      <c r="G16" s="82" t="s">
        <v>702</v>
      </c>
      <c r="H16" s="82" t="s">
        <v>709</v>
      </c>
      <c r="I16" s="82" t="s">
        <v>705</v>
      </c>
      <c r="J16" s="82" t="s">
        <v>707</v>
      </c>
      <c r="K16" s="82" t="s">
        <v>710</v>
      </c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46">
        <f t="shared" si="0"/>
        <v>22</v>
      </c>
      <c r="W16" s="46"/>
      <c r="X16" s="46"/>
      <c r="Y16" s="81"/>
    </row>
    <row r="17" spans="1:25" ht="26.25" customHeight="1" x14ac:dyDescent="0.25">
      <c r="A17" s="46">
        <v>8</v>
      </c>
      <c r="B17" s="64">
        <v>2510072008</v>
      </c>
      <c r="C17" s="34" t="s">
        <v>415</v>
      </c>
      <c r="D17" s="88" t="s">
        <v>677</v>
      </c>
      <c r="E17" s="82" t="s">
        <v>700</v>
      </c>
      <c r="F17" s="82" t="s">
        <v>679</v>
      </c>
      <c r="G17" s="82" t="s">
        <v>702</v>
      </c>
      <c r="H17" s="82" t="s">
        <v>709</v>
      </c>
      <c r="I17" s="82" t="s">
        <v>705</v>
      </c>
      <c r="J17" s="82" t="s">
        <v>707</v>
      </c>
      <c r="K17" s="82" t="s">
        <v>710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46">
        <f t="shared" si="0"/>
        <v>22</v>
      </c>
      <c r="W17" s="46"/>
      <c r="X17" s="46"/>
      <c r="Y17" s="81"/>
    </row>
    <row r="18" spans="1:25" ht="26.25" customHeight="1" x14ac:dyDescent="0.25">
      <c r="A18" s="46">
        <v>9</v>
      </c>
      <c r="B18" s="64">
        <v>2510072009</v>
      </c>
      <c r="C18" s="47" t="s">
        <v>416</v>
      </c>
      <c r="D18" s="88" t="s">
        <v>677</v>
      </c>
      <c r="E18" s="82" t="s">
        <v>700</v>
      </c>
      <c r="F18" s="82" t="s">
        <v>679</v>
      </c>
      <c r="G18" s="82" t="s">
        <v>702</v>
      </c>
      <c r="H18" s="82" t="s">
        <v>709</v>
      </c>
      <c r="I18" s="82" t="s">
        <v>705</v>
      </c>
      <c r="J18" s="82" t="s">
        <v>707</v>
      </c>
      <c r="K18" s="82" t="s">
        <v>710</v>
      </c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46">
        <f t="shared" si="0"/>
        <v>22</v>
      </c>
      <c r="W18" s="46"/>
      <c r="X18" s="46"/>
      <c r="Y18" s="81"/>
    </row>
    <row r="19" spans="1:25" ht="26.25" customHeight="1" x14ac:dyDescent="0.25">
      <c r="A19" s="46">
        <v>10</v>
      </c>
      <c r="B19" s="64">
        <v>2510072010</v>
      </c>
      <c r="C19" s="47" t="s">
        <v>417</v>
      </c>
      <c r="D19" s="88" t="s">
        <v>677</v>
      </c>
      <c r="E19" s="82" t="s">
        <v>700</v>
      </c>
      <c r="F19" s="82" t="s">
        <v>679</v>
      </c>
      <c r="G19" s="82" t="s">
        <v>702</v>
      </c>
      <c r="H19" s="82" t="s">
        <v>709</v>
      </c>
      <c r="I19" s="82" t="s">
        <v>705</v>
      </c>
      <c r="J19" s="82" t="s">
        <v>707</v>
      </c>
      <c r="K19" s="82" t="s">
        <v>710</v>
      </c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46">
        <f t="shared" si="0"/>
        <v>22</v>
      </c>
      <c r="W19" s="46"/>
      <c r="X19" s="46"/>
      <c r="Y19" s="81"/>
    </row>
    <row r="20" spans="1:25" ht="26.25" customHeight="1" x14ac:dyDescent="0.25">
      <c r="A20" s="46">
        <v>11</v>
      </c>
      <c r="B20" s="64">
        <v>2510072011</v>
      </c>
      <c r="C20" s="34" t="s">
        <v>418</v>
      </c>
      <c r="D20" s="88" t="s">
        <v>677</v>
      </c>
      <c r="E20" s="82" t="s">
        <v>700</v>
      </c>
      <c r="F20" s="82" t="s">
        <v>679</v>
      </c>
      <c r="G20" s="82" t="s">
        <v>702</v>
      </c>
      <c r="H20" s="82" t="s">
        <v>709</v>
      </c>
      <c r="I20" s="82" t="s">
        <v>705</v>
      </c>
      <c r="J20" s="82" t="s">
        <v>707</v>
      </c>
      <c r="K20" s="82" t="s">
        <v>710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46">
        <f t="shared" si="0"/>
        <v>22</v>
      </c>
      <c r="W20" s="46"/>
      <c r="X20" s="46"/>
      <c r="Y20" s="81"/>
    </row>
    <row r="21" spans="1:25" ht="26.25" customHeight="1" x14ac:dyDescent="0.25">
      <c r="A21" s="46">
        <v>12</v>
      </c>
      <c r="B21" s="64">
        <v>2510072012</v>
      </c>
      <c r="C21" s="47" t="s">
        <v>419</v>
      </c>
      <c r="D21" s="88" t="s">
        <v>677</v>
      </c>
      <c r="E21" s="82" t="s">
        <v>700</v>
      </c>
      <c r="F21" s="82" t="s">
        <v>679</v>
      </c>
      <c r="G21" s="82" t="s">
        <v>702</v>
      </c>
      <c r="H21" s="82" t="s">
        <v>709</v>
      </c>
      <c r="I21" s="82" t="s">
        <v>705</v>
      </c>
      <c r="J21" s="82" t="s">
        <v>707</v>
      </c>
      <c r="K21" s="82" t="s">
        <v>710</v>
      </c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46">
        <f t="shared" si="0"/>
        <v>22</v>
      </c>
      <c r="W21" s="46"/>
      <c r="X21" s="46"/>
      <c r="Y21" s="81"/>
    </row>
    <row r="22" spans="1:25" ht="26.25" customHeight="1" x14ac:dyDescent="0.25">
      <c r="A22" s="46">
        <v>13</v>
      </c>
      <c r="B22" s="64">
        <v>2510072013</v>
      </c>
      <c r="C22" s="47" t="s">
        <v>420</v>
      </c>
      <c r="D22" s="88" t="s">
        <v>677</v>
      </c>
      <c r="E22" s="82" t="s">
        <v>700</v>
      </c>
      <c r="F22" s="82" t="s">
        <v>679</v>
      </c>
      <c r="G22" s="82" t="s">
        <v>702</v>
      </c>
      <c r="H22" s="82" t="s">
        <v>709</v>
      </c>
      <c r="I22" s="82" t="s">
        <v>705</v>
      </c>
      <c r="J22" s="82" t="s">
        <v>707</v>
      </c>
      <c r="K22" s="82" t="s">
        <v>710</v>
      </c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46">
        <f t="shared" si="0"/>
        <v>22</v>
      </c>
      <c r="W22" s="46"/>
      <c r="X22" s="46"/>
      <c r="Y22" s="81"/>
    </row>
    <row r="23" spans="1:25" ht="26.25" customHeight="1" x14ac:dyDescent="0.25">
      <c r="A23" s="46">
        <v>14</v>
      </c>
      <c r="B23" s="64">
        <v>2510072014</v>
      </c>
      <c r="C23" s="47" t="s">
        <v>421</v>
      </c>
      <c r="D23" s="88" t="s">
        <v>677</v>
      </c>
      <c r="E23" s="82" t="s">
        <v>700</v>
      </c>
      <c r="F23" s="82" t="s">
        <v>679</v>
      </c>
      <c r="G23" s="82" t="s">
        <v>702</v>
      </c>
      <c r="H23" s="82" t="s">
        <v>709</v>
      </c>
      <c r="I23" s="82" t="s">
        <v>705</v>
      </c>
      <c r="J23" s="82" t="s">
        <v>707</v>
      </c>
      <c r="K23" s="82" t="s">
        <v>710</v>
      </c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46">
        <f t="shared" si="0"/>
        <v>22</v>
      </c>
      <c r="W23" s="46"/>
      <c r="X23" s="46"/>
      <c r="Y23" s="81"/>
    </row>
    <row r="24" spans="1:25" ht="26.25" customHeight="1" x14ac:dyDescent="0.25">
      <c r="A24" s="46">
        <v>15</v>
      </c>
      <c r="B24" s="64">
        <v>2510072015</v>
      </c>
      <c r="C24" s="47" t="s">
        <v>422</v>
      </c>
      <c r="D24" s="88" t="s">
        <v>677</v>
      </c>
      <c r="E24" s="82" t="s">
        <v>700</v>
      </c>
      <c r="F24" s="82" t="s">
        <v>679</v>
      </c>
      <c r="G24" s="82" t="s">
        <v>702</v>
      </c>
      <c r="H24" s="82" t="s">
        <v>709</v>
      </c>
      <c r="I24" s="82" t="s">
        <v>705</v>
      </c>
      <c r="J24" s="82" t="s">
        <v>707</v>
      </c>
      <c r="K24" s="82" t="s">
        <v>710</v>
      </c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46">
        <f t="shared" si="0"/>
        <v>22</v>
      </c>
      <c r="W24" s="46"/>
      <c r="X24" s="46"/>
      <c r="Y24" s="81"/>
    </row>
    <row r="25" spans="1:25" ht="26.25" customHeight="1" x14ac:dyDescent="0.25">
      <c r="A25" s="46">
        <v>16</v>
      </c>
      <c r="B25" s="64">
        <v>2510072016</v>
      </c>
      <c r="C25" s="47" t="s">
        <v>423</v>
      </c>
      <c r="D25" s="88" t="s">
        <v>677</v>
      </c>
      <c r="E25" s="82" t="s">
        <v>700</v>
      </c>
      <c r="F25" s="82" t="s">
        <v>679</v>
      </c>
      <c r="G25" s="82" t="s">
        <v>702</v>
      </c>
      <c r="H25" s="82" t="s">
        <v>709</v>
      </c>
      <c r="I25" s="82" t="s">
        <v>705</v>
      </c>
      <c r="J25" s="82" t="s">
        <v>707</v>
      </c>
      <c r="K25" s="82" t="s">
        <v>710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46">
        <f t="shared" si="0"/>
        <v>22</v>
      </c>
      <c r="W25" s="46"/>
      <c r="X25" s="46"/>
      <c r="Y25" s="81"/>
    </row>
    <row r="26" spans="1:25" ht="26.25" customHeight="1" x14ac:dyDescent="0.25">
      <c r="A26" s="46">
        <v>17</v>
      </c>
      <c r="B26" s="64">
        <v>2510072017</v>
      </c>
      <c r="C26" s="34" t="s">
        <v>424</v>
      </c>
      <c r="D26" s="88" t="s">
        <v>677</v>
      </c>
      <c r="E26" s="82" t="s">
        <v>700</v>
      </c>
      <c r="F26" s="82" t="s">
        <v>679</v>
      </c>
      <c r="G26" s="82" t="s">
        <v>702</v>
      </c>
      <c r="H26" s="82" t="s">
        <v>709</v>
      </c>
      <c r="I26" s="82" t="s">
        <v>705</v>
      </c>
      <c r="J26" s="82" t="s">
        <v>707</v>
      </c>
      <c r="K26" s="82" t="s">
        <v>710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46">
        <f t="shared" si="0"/>
        <v>22</v>
      </c>
      <c r="W26" s="46"/>
      <c r="X26" s="46"/>
      <c r="Y26" s="81"/>
    </row>
    <row r="27" spans="1:25" ht="26.25" customHeight="1" x14ac:dyDescent="0.25">
      <c r="A27" s="46">
        <v>18</v>
      </c>
      <c r="B27" s="64">
        <v>2510072018</v>
      </c>
      <c r="C27" s="34" t="s">
        <v>425</v>
      </c>
      <c r="D27" s="88" t="s">
        <v>677</v>
      </c>
      <c r="E27" s="82" t="s">
        <v>700</v>
      </c>
      <c r="F27" s="82" t="s">
        <v>679</v>
      </c>
      <c r="G27" s="82" t="s">
        <v>702</v>
      </c>
      <c r="H27" s="82" t="s">
        <v>709</v>
      </c>
      <c r="I27" s="82" t="s">
        <v>705</v>
      </c>
      <c r="J27" s="82" t="s">
        <v>707</v>
      </c>
      <c r="K27" s="82" t="s">
        <v>710</v>
      </c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46">
        <f t="shared" si="0"/>
        <v>22</v>
      </c>
      <c r="W27" s="46"/>
      <c r="X27" s="46"/>
      <c r="Y27" s="81"/>
    </row>
    <row r="28" spans="1:25" ht="26.25" customHeight="1" x14ac:dyDescent="0.25">
      <c r="A28" s="46">
        <v>19</v>
      </c>
      <c r="B28" s="64">
        <v>2510072019</v>
      </c>
      <c r="C28" s="34" t="s">
        <v>426</v>
      </c>
      <c r="D28" s="88" t="s">
        <v>677</v>
      </c>
      <c r="E28" s="82" t="s">
        <v>700</v>
      </c>
      <c r="F28" s="82" t="s">
        <v>679</v>
      </c>
      <c r="G28" s="82" t="s">
        <v>702</v>
      </c>
      <c r="H28" s="82" t="s">
        <v>709</v>
      </c>
      <c r="I28" s="82" t="s">
        <v>705</v>
      </c>
      <c r="J28" s="82" t="s">
        <v>707</v>
      </c>
      <c r="K28" s="82" t="s">
        <v>710</v>
      </c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46">
        <f t="shared" si="0"/>
        <v>22</v>
      </c>
      <c r="W28" s="46"/>
      <c r="X28" s="46"/>
      <c r="Y28" s="81"/>
    </row>
    <row r="29" spans="1:25" ht="26.25" customHeight="1" x14ac:dyDescent="0.25">
      <c r="A29" s="46">
        <v>20</v>
      </c>
      <c r="B29" s="63">
        <v>2510072020</v>
      </c>
      <c r="C29" s="62" t="s">
        <v>427</v>
      </c>
      <c r="D29" s="88" t="s">
        <v>677</v>
      </c>
      <c r="E29" s="82" t="s">
        <v>700</v>
      </c>
      <c r="F29" s="82" t="s">
        <v>679</v>
      </c>
      <c r="G29" s="82" t="s">
        <v>702</v>
      </c>
      <c r="H29" s="82" t="s">
        <v>709</v>
      </c>
      <c r="I29" s="82" t="s">
        <v>705</v>
      </c>
      <c r="J29" s="82" t="s">
        <v>707</v>
      </c>
      <c r="K29" s="82" t="s">
        <v>710</v>
      </c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46">
        <f t="shared" si="0"/>
        <v>22</v>
      </c>
      <c r="W29" s="46"/>
      <c r="X29" s="46"/>
      <c r="Y29" s="81"/>
    </row>
    <row r="30" spans="1:25" ht="26.25" customHeight="1" x14ac:dyDescent="0.25">
      <c r="A30" s="46">
        <v>21</v>
      </c>
      <c r="B30" s="63">
        <v>2510072021</v>
      </c>
      <c r="C30" s="34" t="s">
        <v>428</v>
      </c>
      <c r="D30" s="88" t="s">
        <v>677</v>
      </c>
      <c r="E30" s="82" t="s">
        <v>700</v>
      </c>
      <c r="F30" s="82" t="s">
        <v>679</v>
      </c>
      <c r="G30" s="82" t="s">
        <v>702</v>
      </c>
      <c r="H30" s="82" t="s">
        <v>709</v>
      </c>
      <c r="I30" s="82" t="s">
        <v>705</v>
      </c>
      <c r="J30" s="82" t="s">
        <v>707</v>
      </c>
      <c r="K30" s="82" t="s">
        <v>710</v>
      </c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46">
        <f t="shared" si="0"/>
        <v>22</v>
      </c>
      <c r="W30" s="46"/>
      <c r="X30" s="46"/>
      <c r="Y30" s="81"/>
    </row>
    <row r="31" spans="1:25" ht="26.25" customHeight="1" x14ac:dyDescent="0.25">
      <c r="A31" s="46">
        <v>22</v>
      </c>
      <c r="B31" s="63">
        <v>2510072022</v>
      </c>
      <c r="C31" s="47" t="s">
        <v>429</v>
      </c>
      <c r="D31" s="88" t="s">
        <v>677</v>
      </c>
      <c r="E31" s="82" t="s">
        <v>700</v>
      </c>
      <c r="F31" s="82" t="s">
        <v>679</v>
      </c>
      <c r="G31" s="82" t="s">
        <v>702</v>
      </c>
      <c r="H31" s="82" t="s">
        <v>709</v>
      </c>
      <c r="I31" s="82" t="s">
        <v>705</v>
      </c>
      <c r="J31" s="82" t="s">
        <v>707</v>
      </c>
      <c r="K31" s="82" t="s">
        <v>710</v>
      </c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46">
        <f t="shared" si="0"/>
        <v>22</v>
      </c>
      <c r="W31" s="46"/>
      <c r="X31" s="46"/>
      <c r="Y31" s="81"/>
    </row>
    <row r="32" spans="1:25" ht="26.25" customHeight="1" x14ac:dyDescent="0.25">
      <c r="A32" s="46">
        <v>23</v>
      </c>
      <c r="B32" s="64">
        <v>2510072023</v>
      </c>
      <c r="C32" s="34" t="s">
        <v>430</v>
      </c>
      <c r="D32" s="88" t="s">
        <v>677</v>
      </c>
      <c r="E32" s="82" t="s">
        <v>700</v>
      </c>
      <c r="F32" s="82" t="s">
        <v>679</v>
      </c>
      <c r="G32" s="82" t="s">
        <v>702</v>
      </c>
      <c r="H32" s="82" t="s">
        <v>709</v>
      </c>
      <c r="I32" s="82" t="s">
        <v>705</v>
      </c>
      <c r="J32" s="82" t="s">
        <v>707</v>
      </c>
      <c r="K32" s="82" t="s">
        <v>710</v>
      </c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46">
        <f t="shared" ref="V32:V86" si="1">$V$9-SUMIF(D32:K32,"",$D$9:$K$9)</f>
        <v>22</v>
      </c>
      <c r="W32" s="46"/>
      <c r="X32" s="46"/>
      <c r="Y32" s="81"/>
    </row>
    <row r="33" spans="1:25" ht="26.25" customHeight="1" x14ac:dyDescent="0.25">
      <c r="A33" s="46">
        <v>24</v>
      </c>
      <c r="B33" s="64">
        <v>2510072024</v>
      </c>
      <c r="C33" s="34" t="s">
        <v>431</v>
      </c>
      <c r="D33" s="88" t="s">
        <v>677</v>
      </c>
      <c r="E33" s="82" t="s">
        <v>700</v>
      </c>
      <c r="F33" s="82" t="s">
        <v>679</v>
      </c>
      <c r="G33" s="82" t="s">
        <v>702</v>
      </c>
      <c r="H33" s="82" t="s">
        <v>709</v>
      </c>
      <c r="I33" s="82" t="s">
        <v>705</v>
      </c>
      <c r="J33" s="82" t="s">
        <v>707</v>
      </c>
      <c r="K33" s="82" t="s">
        <v>710</v>
      </c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46">
        <f t="shared" si="1"/>
        <v>22</v>
      </c>
      <c r="W33" s="46"/>
      <c r="X33" s="46"/>
      <c r="Y33" s="81"/>
    </row>
    <row r="34" spans="1:25" ht="26.25" customHeight="1" x14ac:dyDescent="0.25">
      <c r="A34" s="46">
        <v>25</v>
      </c>
      <c r="B34" s="64">
        <v>2510072025</v>
      </c>
      <c r="C34" s="34" t="s">
        <v>432</v>
      </c>
      <c r="D34" s="88" t="s">
        <v>677</v>
      </c>
      <c r="E34" s="82" t="s">
        <v>700</v>
      </c>
      <c r="F34" s="82" t="s">
        <v>679</v>
      </c>
      <c r="G34" s="82" t="s">
        <v>702</v>
      </c>
      <c r="H34" s="82" t="s">
        <v>709</v>
      </c>
      <c r="I34" s="82" t="s">
        <v>705</v>
      </c>
      <c r="J34" s="82" t="s">
        <v>707</v>
      </c>
      <c r="K34" s="82" t="s">
        <v>710</v>
      </c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46">
        <f t="shared" si="1"/>
        <v>22</v>
      </c>
      <c r="W34" s="46"/>
      <c r="X34" s="46"/>
      <c r="Y34" s="81"/>
    </row>
    <row r="35" spans="1:25" ht="26.25" customHeight="1" x14ac:dyDescent="0.25">
      <c r="A35" s="46">
        <v>26</v>
      </c>
      <c r="B35" s="64">
        <v>2510072026</v>
      </c>
      <c r="C35" s="34" t="s">
        <v>433</v>
      </c>
      <c r="D35" s="88" t="s">
        <v>677</v>
      </c>
      <c r="E35" s="82" t="s">
        <v>700</v>
      </c>
      <c r="F35" s="82" t="s">
        <v>679</v>
      </c>
      <c r="G35" s="82" t="s">
        <v>702</v>
      </c>
      <c r="H35" s="82" t="s">
        <v>709</v>
      </c>
      <c r="I35" s="82" t="s">
        <v>705</v>
      </c>
      <c r="J35" s="82" t="s">
        <v>707</v>
      </c>
      <c r="K35" s="82" t="s">
        <v>710</v>
      </c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46">
        <f t="shared" si="1"/>
        <v>22</v>
      </c>
      <c r="W35" s="46"/>
      <c r="X35" s="46"/>
      <c r="Y35" s="81"/>
    </row>
    <row r="36" spans="1:25" ht="26.25" customHeight="1" x14ac:dyDescent="0.25">
      <c r="A36" s="46">
        <v>27</v>
      </c>
      <c r="B36" s="64">
        <v>2510072027</v>
      </c>
      <c r="C36" s="34" t="s">
        <v>434</v>
      </c>
      <c r="D36" s="88" t="s">
        <v>677</v>
      </c>
      <c r="E36" s="82" t="s">
        <v>700</v>
      </c>
      <c r="F36" s="82" t="s">
        <v>679</v>
      </c>
      <c r="G36" s="82" t="s">
        <v>702</v>
      </c>
      <c r="H36" s="82" t="s">
        <v>709</v>
      </c>
      <c r="I36" s="82" t="s">
        <v>705</v>
      </c>
      <c r="J36" s="82" t="s">
        <v>707</v>
      </c>
      <c r="K36" s="82" t="s">
        <v>710</v>
      </c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46">
        <f t="shared" si="1"/>
        <v>22</v>
      </c>
      <c r="W36" s="46"/>
      <c r="X36" s="46"/>
      <c r="Y36" s="81"/>
    </row>
    <row r="37" spans="1:25" ht="26.25" customHeight="1" x14ac:dyDescent="0.25">
      <c r="A37" s="46">
        <v>28</v>
      </c>
      <c r="B37" s="64">
        <v>2510072028</v>
      </c>
      <c r="C37" s="34" t="s">
        <v>435</v>
      </c>
      <c r="D37" s="88" t="s">
        <v>677</v>
      </c>
      <c r="E37" s="82" t="s">
        <v>700</v>
      </c>
      <c r="F37" s="82" t="s">
        <v>679</v>
      </c>
      <c r="G37" s="82" t="s">
        <v>702</v>
      </c>
      <c r="H37" s="82" t="s">
        <v>709</v>
      </c>
      <c r="I37" s="82" t="s">
        <v>705</v>
      </c>
      <c r="J37" s="82" t="s">
        <v>707</v>
      </c>
      <c r="K37" s="82" t="s">
        <v>710</v>
      </c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46">
        <f t="shared" si="1"/>
        <v>22</v>
      </c>
      <c r="W37" s="46"/>
      <c r="X37" s="46"/>
      <c r="Y37" s="81"/>
    </row>
    <row r="38" spans="1:25" ht="26.25" customHeight="1" x14ac:dyDescent="0.25">
      <c r="A38" s="46">
        <v>29</v>
      </c>
      <c r="B38" s="64">
        <v>2510072029</v>
      </c>
      <c r="C38" s="34" t="s">
        <v>436</v>
      </c>
      <c r="D38" s="88" t="s">
        <v>677</v>
      </c>
      <c r="E38" s="82" t="s">
        <v>700</v>
      </c>
      <c r="F38" s="82" t="s">
        <v>679</v>
      </c>
      <c r="G38" s="82" t="s">
        <v>702</v>
      </c>
      <c r="H38" s="82" t="s">
        <v>709</v>
      </c>
      <c r="I38" s="82" t="s">
        <v>705</v>
      </c>
      <c r="J38" s="82" t="s">
        <v>707</v>
      </c>
      <c r="K38" s="82" t="s">
        <v>710</v>
      </c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46">
        <f t="shared" si="1"/>
        <v>22</v>
      </c>
      <c r="W38" s="46"/>
      <c r="X38" s="46"/>
      <c r="Y38" s="81"/>
    </row>
    <row r="39" spans="1:25" ht="26.25" customHeight="1" x14ac:dyDescent="0.25">
      <c r="A39" s="46">
        <v>30</v>
      </c>
      <c r="B39" s="64">
        <v>2510072030</v>
      </c>
      <c r="C39" s="34" t="s">
        <v>437</v>
      </c>
      <c r="D39" s="88" t="s">
        <v>677</v>
      </c>
      <c r="E39" s="82" t="s">
        <v>700</v>
      </c>
      <c r="F39" s="82" t="s">
        <v>679</v>
      </c>
      <c r="G39" s="82" t="s">
        <v>702</v>
      </c>
      <c r="H39" s="82" t="s">
        <v>709</v>
      </c>
      <c r="I39" s="82" t="s">
        <v>705</v>
      </c>
      <c r="J39" s="82" t="s">
        <v>707</v>
      </c>
      <c r="K39" s="82" t="s">
        <v>710</v>
      </c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46">
        <f t="shared" si="1"/>
        <v>22</v>
      </c>
      <c r="W39" s="46"/>
      <c r="X39" s="46"/>
      <c r="Y39" s="81"/>
    </row>
    <row r="40" spans="1:25" ht="26.25" customHeight="1" x14ac:dyDescent="0.25">
      <c r="A40" s="46">
        <v>31</v>
      </c>
      <c r="B40" s="64">
        <v>2510072031</v>
      </c>
      <c r="C40" s="34" t="s">
        <v>438</v>
      </c>
      <c r="D40" s="88" t="s">
        <v>677</v>
      </c>
      <c r="E40" s="82" t="s">
        <v>700</v>
      </c>
      <c r="F40" s="82" t="s">
        <v>679</v>
      </c>
      <c r="G40" s="82" t="s">
        <v>702</v>
      </c>
      <c r="H40" s="82" t="s">
        <v>709</v>
      </c>
      <c r="I40" s="82" t="s">
        <v>705</v>
      </c>
      <c r="J40" s="82" t="s">
        <v>707</v>
      </c>
      <c r="K40" s="82" t="s">
        <v>710</v>
      </c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46">
        <f t="shared" si="1"/>
        <v>22</v>
      </c>
      <c r="W40" s="46"/>
      <c r="X40" s="46"/>
      <c r="Y40" s="81"/>
    </row>
    <row r="41" spans="1:25" ht="26.25" customHeight="1" x14ac:dyDescent="0.25">
      <c r="A41" s="46">
        <v>32</v>
      </c>
      <c r="B41" s="64">
        <v>2510072032</v>
      </c>
      <c r="C41" s="34" t="s">
        <v>439</v>
      </c>
      <c r="D41" s="88" t="s">
        <v>677</v>
      </c>
      <c r="E41" s="82" t="s">
        <v>700</v>
      </c>
      <c r="F41" s="82" t="s">
        <v>679</v>
      </c>
      <c r="G41" s="82" t="s">
        <v>702</v>
      </c>
      <c r="H41" s="82" t="s">
        <v>709</v>
      </c>
      <c r="I41" s="82" t="s">
        <v>705</v>
      </c>
      <c r="J41" s="82" t="s">
        <v>707</v>
      </c>
      <c r="K41" s="82" t="s">
        <v>710</v>
      </c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46">
        <f t="shared" si="1"/>
        <v>22</v>
      </c>
      <c r="W41" s="46"/>
      <c r="X41" s="46"/>
      <c r="Y41" s="81"/>
    </row>
    <row r="42" spans="1:25" ht="26.25" customHeight="1" x14ac:dyDescent="0.25">
      <c r="A42" s="46">
        <v>33</v>
      </c>
      <c r="B42" s="64">
        <v>2510072033</v>
      </c>
      <c r="C42" s="34" t="s">
        <v>440</v>
      </c>
      <c r="D42" s="88" t="s">
        <v>677</v>
      </c>
      <c r="E42" s="82" t="s">
        <v>700</v>
      </c>
      <c r="F42" s="82" t="s">
        <v>679</v>
      </c>
      <c r="G42" s="82" t="s">
        <v>702</v>
      </c>
      <c r="H42" s="82" t="s">
        <v>709</v>
      </c>
      <c r="I42" s="82" t="s">
        <v>705</v>
      </c>
      <c r="J42" s="82" t="s">
        <v>707</v>
      </c>
      <c r="K42" s="82" t="s">
        <v>710</v>
      </c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46">
        <f t="shared" si="1"/>
        <v>22</v>
      </c>
      <c r="W42" s="46"/>
      <c r="X42" s="46"/>
      <c r="Y42" s="81"/>
    </row>
    <row r="43" spans="1:25" ht="26.25" customHeight="1" x14ac:dyDescent="0.25">
      <c r="A43" s="46">
        <v>34</v>
      </c>
      <c r="B43" s="64">
        <v>2510072034</v>
      </c>
      <c r="C43" s="34" t="s">
        <v>441</v>
      </c>
      <c r="D43" s="88" t="s">
        <v>677</v>
      </c>
      <c r="E43" s="82" t="s">
        <v>700</v>
      </c>
      <c r="F43" s="82" t="s">
        <v>679</v>
      </c>
      <c r="G43" s="82" t="s">
        <v>702</v>
      </c>
      <c r="H43" s="82" t="s">
        <v>709</v>
      </c>
      <c r="I43" s="82" t="s">
        <v>705</v>
      </c>
      <c r="J43" s="82" t="s">
        <v>707</v>
      </c>
      <c r="K43" s="82" t="s">
        <v>710</v>
      </c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46">
        <f t="shared" si="1"/>
        <v>22</v>
      </c>
      <c r="W43" s="46"/>
      <c r="X43" s="46"/>
      <c r="Y43" s="81"/>
    </row>
    <row r="44" spans="1:25" ht="26.25" customHeight="1" x14ac:dyDescent="0.25">
      <c r="A44" s="46">
        <v>35</v>
      </c>
      <c r="B44" s="64">
        <v>2510072035</v>
      </c>
      <c r="C44" s="34" t="s">
        <v>442</v>
      </c>
      <c r="D44" s="88" t="s">
        <v>677</v>
      </c>
      <c r="E44" s="82" t="s">
        <v>700</v>
      </c>
      <c r="F44" s="82" t="s">
        <v>679</v>
      </c>
      <c r="G44" s="82" t="s">
        <v>702</v>
      </c>
      <c r="H44" s="82" t="s">
        <v>709</v>
      </c>
      <c r="I44" s="82" t="s">
        <v>705</v>
      </c>
      <c r="J44" s="82" t="s">
        <v>707</v>
      </c>
      <c r="K44" s="82" t="s">
        <v>710</v>
      </c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46">
        <f t="shared" si="1"/>
        <v>22</v>
      </c>
      <c r="W44" s="46"/>
      <c r="X44" s="46"/>
      <c r="Y44" s="81"/>
    </row>
    <row r="45" spans="1:25" ht="26.25" customHeight="1" x14ac:dyDescent="0.25">
      <c r="A45" s="46">
        <v>36</v>
      </c>
      <c r="B45" s="64">
        <v>2510072036</v>
      </c>
      <c r="C45" s="34" t="s">
        <v>443</v>
      </c>
      <c r="D45" s="88" t="s">
        <v>677</v>
      </c>
      <c r="E45" s="82" t="s">
        <v>700</v>
      </c>
      <c r="F45" s="82" t="s">
        <v>679</v>
      </c>
      <c r="G45" s="82" t="s">
        <v>702</v>
      </c>
      <c r="H45" s="82" t="s">
        <v>709</v>
      </c>
      <c r="I45" s="82" t="s">
        <v>705</v>
      </c>
      <c r="J45" s="82" t="s">
        <v>707</v>
      </c>
      <c r="K45" s="82" t="s">
        <v>710</v>
      </c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46">
        <f t="shared" si="1"/>
        <v>22</v>
      </c>
      <c r="W45" s="46"/>
      <c r="X45" s="46"/>
      <c r="Y45" s="81"/>
    </row>
    <row r="46" spans="1:25" ht="26.25" customHeight="1" x14ac:dyDescent="0.25">
      <c r="A46" s="46">
        <v>37</v>
      </c>
      <c r="B46" s="64">
        <v>2510072037</v>
      </c>
      <c r="C46" s="34" t="s">
        <v>444</v>
      </c>
      <c r="D46" s="88" t="s">
        <v>677</v>
      </c>
      <c r="E46" s="82" t="s">
        <v>700</v>
      </c>
      <c r="F46" s="82" t="s">
        <v>679</v>
      </c>
      <c r="G46" s="82" t="s">
        <v>702</v>
      </c>
      <c r="H46" s="82" t="s">
        <v>709</v>
      </c>
      <c r="I46" s="82" t="s">
        <v>705</v>
      </c>
      <c r="J46" s="82" t="s">
        <v>707</v>
      </c>
      <c r="K46" s="82" t="s">
        <v>710</v>
      </c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46">
        <f t="shared" si="1"/>
        <v>22</v>
      </c>
      <c r="W46" s="46"/>
      <c r="X46" s="46"/>
      <c r="Y46" s="81"/>
    </row>
    <row r="47" spans="1:25" ht="26.25" customHeight="1" x14ac:dyDescent="0.25">
      <c r="A47" s="46">
        <v>38</v>
      </c>
      <c r="B47" s="64">
        <v>2510072038</v>
      </c>
      <c r="C47" s="34" t="s">
        <v>445</v>
      </c>
      <c r="D47" s="88" t="s">
        <v>677</v>
      </c>
      <c r="E47" s="82" t="s">
        <v>700</v>
      </c>
      <c r="F47" s="82" t="s">
        <v>679</v>
      </c>
      <c r="G47" s="82" t="s">
        <v>702</v>
      </c>
      <c r="H47" s="82" t="s">
        <v>709</v>
      </c>
      <c r="I47" s="82" t="s">
        <v>705</v>
      </c>
      <c r="J47" s="82" t="s">
        <v>707</v>
      </c>
      <c r="K47" s="82" t="s">
        <v>710</v>
      </c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46">
        <f t="shared" si="1"/>
        <v>22</v>
      </c>
      <c r="W47" s="46"/>
      <c r="X47" s="46"/>
      <c r="Y47" s="81"/>
    </row>
    <row r="48" spans="1:25" ht="26.25" customHeight="1" x14ac:dyDescent="0.25">
      <c r="A48" s="46">
        <v>39</v>
      </c>
      <c r="B48" s="64">
        <v>2510072039</v>
      </c>
      <c r="C48" s="34" t="s">
        <v>446</v>
      </c>
      <c r="D48" s="88" t="s">
        <v>677</v>
      </c>
      <c r="E48" s="82" t="s">
        <v>700</v>
      </c>
      <c r="F48" s="82" t="s">
        <v>679</v>
      </c>
      <c r="G48" s="82" t="s">
        <v>702</v>
      </c>
      <c r="H48" s="82" t="s">
        <v>709</v>
      </c>
      <c r="I48" s="82" t="s">
        <v>705</v>
      </c>
      <c r="J48" s="82" t="s">
        <v>707</v>
      </c>
      <c r="K48" s="82" t="s">
        <v>710</v>
      </c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46">
        <f t="shared" si="1"/>
        <v>22</v>
      </c>
      <c r="W48" s="46"/>
      <c r="X48" s="46"/>
      <c r="Y48" s="81"/>
    </row>
    <row r="49" spans="1:25" ht="26.25" customHeight="1" x14ac:dyDescent="0.25">
      <c r="A49" s="46">
        <v>40</v>
      </c>
      <c r="B49" s="64">
        <v>2510072040</v>
      </c>
      <c r="C49" s="34" t="s">
        <v>97</v>
      </c>
      <c r="D49" s="88" t="s">
        <v>677</v>
      </c>
      <c r="E49" s="82" t="s">
        <v>700</v>
      </c>
      <c r="F49" s="82" t="s">
        <v>679</v>
      </c>
      <c r="G49" s="82" t="s">
        <v>702</v>
      </c>
      <c r="H49" s="82" t="s">
        <v>709</v>
      </c>
      <c r="I49" s="82" t="s">
        <v>705</v>
      </c>
      <c r="J49" s="82" t="s">
        <v>707</v>
      </c>
      <c r="K49" s="82" t="s">
        <v>710</v>
      </c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46">
        <f t="shared" si="1"/>
        <v>22</v>
      </c>
      <c r="W49" s="46"/>
      <c r="X49" s="46"/>
      <c r="Y49" s="81"/>
    </row>
    <row r="50" spans="1:25" ht="26.25" customHeight="1" x14ac:dyDescent="0.25">
      <c r="A50" s="46">
        <v>41</v>
      </c>
      <c r="B50" s="64">
        <v>2510072041</v>
      </c>
      <c r="C50" s="34" t="s">
        <v>142</v>
      </c>
      <c r="D50" s="88" t="s">
        <v>677</v>
      </c>
      <c r="E50" s="82" t="s">
        <v>700</v>
      </c>
      <c r="F50" s="82" t="s">
        <v>679</v>
      </c>
      <c r="G50" s="82" t="s">
        <v>702</v>
      </c>
      <c r="H50" s="82" t="s">
        <v>709</v>
      </c>
      <c r="I50" s="82" t="s">
        <v>705</v>
      </c>
      <c r="J50" s="82" t="s">
        <v>707</v>
      </c>
      <c r="K50" s="82" t="s">
        <v>710</v>
      </c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46">
        <f t="shared" si="1"/>
        <v>22</v>
      </c>
      <c r="W50" s="46"/>
      <c r="X50" s="46"/>
      <c r="Y50" s="81"/>
    </row>
    <row r="51" spans="1:25" ht="26.25" customHeight="1" x14ac:dyDescent="0.25">
      <c r="A51" s="46">
        <v>42</v>
      </c>
      <c r="B51" s="64">
        <v>2510072042</v>
      </c>
      <c r="C51" s="34" t="s">
        <v>447</v>
      </c>
      <c r="D51" s="88" t="s">
        <v>677</v>
      </c>
      <c r="E51" s="82" t="s">
        <v>700</v>
      </c>
      <c r="F51" s="82" t="s">
        <v>679</v>
      </c>
      <c r="G51" s="82" t="s">
        <v>702</v>
      </c>
      <c r="H51" s="82" t="s">
        <v>709</v>
      </c>
      <c r="I51" s="82" t="s">
        <v>705</v>
      </c>
      <c r="J51" s="82" t="s">
        <v>707</v>
      </c>
      <c r="K51" s="82" t="s">
        <v>710</v>
      </c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46">
        <f t="shared" si="1"/>
        <v>22</v>
      </c>
      <c r="W51" s="46"/>
      <c r="X51" s="46"/>
      <c r="Y51" s="81"/>
    </row>
    <row r="52" spans="1:25" ht="26.25" customHeight="1" x14ac:dyDescent="0.25">
      <c r="A52" s="46">
        <v>43</v>
      </c>
      <c r="B52" s="64">
        <v>2510072043</v>
      </c>
      <c r="C52" s="34" t="s">
        <v>448</v>
      </c>
      <c r="D52" s="88" t="s">
        <v>677</v>
      </c>
      <c r="E52" s="82" t="s">
        <v>700</v>
      </c>
      <c r="F52" s="82" t="s">
        <v>679</v>
      </c>
      <c r="G52" s="82" t="s">
        <v>702</v>
      </c>
      <c r="H52" s="82" t="s">
        <v>709</v>
      </c>
      <c r="I52" s="82" t="s">
        <v>705</v>
      </c>
      <c r="J52" s="82" t="s">
        <v>707</v>
      </c>
      <c r="K52" s="82" t="s">
        <v>710</v>
      </c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46">
        <f t="shared" si="1"/>
        <v>22</v>
      </c>
      <c r="W52" s="46"/>
      <c r="X52" s="46"/>
      <c r="Y52" s="81"/>
    </row>
    <row r="53" spans="1:25" ht="26.25" customHeight="1" x14ac:dyDescent="0.25">
      <c r="A53" s="46">
        <v>44</v>
      </c>
      <c r="B53" s="64">
        <v>2510072044</v>
      </c>
      <c r="C53" s="34" t="s">
        <v>449</v>
      </c>
      <c r="D53" s="88" t="s">
        <v>677</v>
      </c>
      <c r="E53" s="82" t="s">
        <v>700</v>
      </c>
      <c r="F53" s="82" t="s">
        <v>679</v>
      </c>
      <c r="G53" s="82" t="s">
        <v>702</v>
      </c>
      <c r="H53" s="82" t="s">
        <v>709</v>
      </c>
      <c r="I53" s="82" t="s">
        <v>705</v>
      </c>
      <c r="J53" s="82" t="s">
        <v>707</v>
      </c>
      <c r="K53" s="82" t="s">
        <v>710</v>
      </c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46">
        <f t="shared" si="1"/>
        <v>22</v>
      </c>
      <c r="W53" s="46"/>
      <c r="X53" s="46"/>
      <c r="Y53" s="81"/>
    </row>
    <row r="54" spans="1:25" ht="26.25" customHeight="1" x14ac:dyDescent="0.25">
      <c r="A54" s="46">
        <v>45</v>
      </c>
      <c r="B54" s="64">
        <v>2510072045</v>
      </c>
      <c r="C54" s="34" t="s">
        <v>450</v>
      </c>
      <c r="D54" s="88" t="s">
        <v>677</v>
      </c>
      <c r="E54" s="82" t="s">
        <v>700</v>
      </c>
      <c r="F54" s="82" t="s">
        <v>679</v>
      </c>
      <c r="G54" s="82" t="s">
        <v>702</v>
      </c>
      <c r="H54" s="82" t="s">
        <v>709</v>
      </c>
      <c r="I54" s="82" t="s">
        <v>705</v>
      </c>
      <c r="J54" s="82" t="s">
        <v>707</v>
      </c>
      <c r="K54" s="82" t="s">
        <v>710</v>
      </c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46">
        <f t="shared" si="1"/>
        <v>22</v>
      </c>
      <c r="W54" s="46"/>
      <c r="X54" s="46"/>
      <c r="Y54" s="81"/>
    </row>
    <row r="55" spans="1:25" ht="26.25" customHeight="1" x14ac:dyDescent="0.25">
      <c r="A55" s="46">
        <v>46</v>
      </c>
      <c r="B55" s="64">
        <v>2510072046</v>
      </c>
      <c r="C55" s="34" t="s">
        <v>451</v>
      </c>
      <c r="D55" s="88" t="s">
        <v>677</v>
      </c>
      <c r="E55" s="82" t="s">
        <v>700</v>
      </c>
      <c r="F55" s="82" t="s">
        <v>679</v>
      </c>
      <c r="G55" s="82" t="s">
        <v>702</v>
      </c>
      <c r="H55" s="82" t="s">
        <v>709</v>
      </c>
      <c r="I55" s="82" t="s">
        <v>705</v>
      </c>
      <c r="J55" s="82" t="s">
        <v>707</v>
      </c>
      <c r="K55" s="82" t="s">
        <v>710</v>
      </c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46">
        <f t="shared" si="1"/>
        <v>22</v>
      </c>
      <c r="W55" s="46"/>
      <c r="X55" s="46"/>
      <c r="Y55" s="81"/>
    </row>
    <row r="56" spans="1:25" ht="26.25" customHeight="1" x14ac:dyDescent="0.25">
      <c r="A56" s="46">
        <v>47</v>
      </c>
      <c r="B56" s="64">
        <v>2510072047</v>
      </c>
      <c r="C56" s="34" t="s">
        <v>452</v>
      </c>
      <c r="D56" s="88" t="s">
        <v>677</v>
      </c>
      <c r="E56" s="82" t="s">
        <v>700</v>
      </c>
      <c r="F56" s="82" t="s">
        <v>679</v>
      </c>
      <c r="G56" s="82" t="s">
        <v>702</v>
      </c>
      <c r="H56" s="82" t="s">
        <v>709</v>
      </c>
      <c r="I56" s="82" t="s">
        <v>705</v>
      </c>
      <c r="J56" s="82" t="s">
        <v>707</v>
      </c>
      <c r="K56" s="82" t="s">
        <v>710</v>
      </c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46">
        <f t="shared" si="1"/>
        <v>22</v>
      </c>
      <c r="W56" s="46"/>
      <c r="X56" s="46"/>
      <c r="Y56" s="81"/>
    </row>
    <row r="57" spans="1:25" ht="26.25" customHeight="1" x14ac:dyDescent="0.25">
      <c r="A57" s="46">
        <v>48</v>
      </c>
      <c r="B57" s="64">
        <v>2510072048</v>
      </c>
      <c r="C57" s="34" t="s">
        <v>453</v>
      </c>
      <c r="D57" s="88" t="s">
        <v>677</v>
      </c>
      <c r="E57" s="82" t="s">
        <v>700</v>
      </c>
      <c r="F57" s="82" t="s">
        <v>679</v>
      </c>
      <c r="G57" s="82" t="s">
        <v>702</v>
      </c>
      <c r="H57" s="82" t="s">
        <v>709</v>
      </c>
      <c r="I57" s="82" t="s">
        <v>705</v>
      </c>
      <c r="J57" s="82" t="s">
        <v>707</v>
      </c>
      <c r="K57" s="82" t="s">
        <v>710</v>
      </c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46">
        <f t="shared" si="1"/>
        <v>22</v>
      </c>
      <c r="W57" s="46"/>
      <c r="X57" s="46"/>
      <c r="Y57" s="81"/>
    </row>
    <row r="58" spans="1:25" ht="26.25" customHeight="1" x14ac:dyDescent="0.25">
      <c r="A58" s="46">
        <v>49</v>
      </c>
      <c r="B58" s="64">
        <v>2510072049</v>
      </c>
      <c r="C58" s="34" t="s">
        <v>454</v>
      </c>
      <c r="D58" s="88" t="s">
        <v>677</v>
      </c>
      <c r="E58" s="82" t="s">
        <v>700</v>
      </c>
      <c r="F58" s="82" t="s">
        <v>679</v>
      </c>
      <c r="G58" s="82" t="s">
        <v>702</v>
      </c>
      <c r="H58" s="82" t="s">
        <v>709</v>
      </c>
      <c r="I58" s="82" t="s">
        <v>705</v>
      </c>
      <c r="J58" s="82" t="s">
        <v>707</v>
      </c>
      <c r="K58" s="82" t="s">
        <v>710</v>
      </c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46">
        <f t="shared" si="1"/>
        <v>22</v>
      </c>
      <c r="W58" s="46"/>
      <c r="X58" s="46"/>
      <c r="Y58" s="81"/>
    </row>
    <row r="59" spans="1:25" ht="26.25" customHeight="1" x14ac:dyDescent="0.25">
      <c r="A59" s="46">
        <v>50</v>
      </c>
      <c r="B59" s="64">
        <v>2510072050</v>
      </c>
      <c r="C59" s="34" t="s">
        <v>455</v>
      </c>
      <c r="D59" s="88" t="s">
        <v>677</v>
      </c>
      <c r="E59" s="82" t="s">
        <v>700</v>
      </c>
      <c r="F59" s="82" t="s">
        <v>679</v>
      </c>
      <c r="G59" s="82" t="s">
        <v>702</v>
      </c>
      <c r="H59" s="82" t="s">
        <v>709</v>
      </c>
      <c r="I59" s="82" t="s">
        <v>705</v>
      </c>
      <c r="J59" s="82" t="s">
        <v>707</v>
      </c>
      <c r="K59" s="82" t="s">
        <v>710</v>
      </c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46">
        <f t="shared" si="1"/>
        <v>22</v>
      </c>
      <c r="W59" s="46"/>
      <c r="X59" s="46"/>
      <c r="Y59" s="81"/>
    </row>
    <row r="60" spans="1:25" ht="26.25" customHeight="1" x14ac:dyDescent="0.25">
      <c r="A60" s="46">
        <v>51</v>
      </c>
      <c r="B60" s="64">
        <v>2510072051</v>
      </c>
      <c r="C60" s="34" t="s">
        <v>456</v>
      </c>
      <c r="D60" s="88" t="s">
        <v>677</v>
      </c>
      <c r="E60" s="82" t="s">
        <v>700</v>
      </c>
      <c r="F60" s="82" t="s">
        <v>679</v>
      </c>
      <c r="G60" s="82" t="s">
        <v>702</v>
      </c>
      <c r="H60" s="82" t="s">
        <v>709</v>
      </c>
      <c r="I60" s="82" t="s">
        <v>705</v>
      </c>
      <c r="J60" s="82" t="s">
        <v>707</v>
      </c>
      <c r="K60" s="82" t="s">
        <v>710</v>
      </c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46">
        <f t="shared" si="1"/>
        <v>22</v>
      </c>
      <c r="W60" s="46"/>
      <c r="X60" s="46"/>
      <c r="Y60" s="81"/>
    </row>
    <row r="61" spans="1:25" ht="26.25" customHeight="1" x14ac:dyDescent="0.25">
      <c r="A61" s="46">
        <v>52</v>
      </c>
      <c r="B61" s="64">
        <v>2510072052</v>
      </c>
      <c r="C61" s="34" t="s">
        <v>457</v>
      </c>
      <c r="D61" s="88" t="s">
        <v>677</v>
      </c>
      <c r="E61" s="82" t="s">
        <v>700</v>
      </c>
      <c r="F61" s="82" t="s">
        <v>679</v>
      </c>
      <c r="G61" s="82" t="s">
        <v>702</v>
      </c>
      <c r="H61" s="82" t="s">
        <v>709</v>
      </c>
      <c r="I61" s="82" t="s">
        <v>705</v>
      </c>
      <c r="J61" s="82" t="s">
        <v>707</v>
      </c>
      <c r="K61" s="82" t="s">
        <v>710</v>
      </c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46">
        <f t="shared" si="1"/>
        <v>22</v>
      </c>
      <c r="W61" s="46"/>
      <c r="X61" s="46"/>
      <c r="Y61" s="81"/>
    </row>
    <row r="62" spans="1:25" ht="26.25" customHeight="1" x14ac:dyDescent="0.25">
      <c r="A62" s="46">
        <v>53</v>
      </c>
      <c r="B62" s="64">
        <v>2510072053</v>
      </c>
      <c r="C62" s="34" t="s">
        <v>458</v>
      </c>
      <c r="D62" s="88" t="s">
        <v>677</v>
      </c>
      <c r="E62" s="82" t="s">
        <v>700</v>
      </c>
      <c r="F62" s="82" t="s">
        <v>679</v>
      </c>
      <c r="G62" s="82" t="s">
        <v>702</v>
      </c>
      <c r="H62" s="82" t="s">
        <v>709</v>
      </c>
      <c r="I62" s="82" t="s">
        <v>705</v>
      </c>
      <c r="J62" s="82" t="s">
        <v>707</v>
      </c>
      <c r="K62" s="82" t="s">
        <v>710</v>
      </c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46">
        <f t="shared" si="1"/>
        <v>22</v>
      </c>
      <c r="W62" s="46"/>
      <c r="X62" s="46"/>
      <c r="Y62" s="81"/>
    </row>
    <row r="63" spans="1:25" ht="26.25" customHeight="1" x14ac:dyDescent="0.25">
      <c r="A63" s="46">
        <v>54</v>
      </c>
      <c r="B63" s="64">
        <v>2510072054</v>
      </c>
      <c r="C63" s="34" t="s">
        <v>459</v>
      </c>
      <c r="D63" s="88" t="s">
        <v>677</v>
      </c>
      <c r="E63" s="82" t="s">
        <v>700</v>
      </c>
      <c r="F63" s="82" t="s">
        <v>679</v>
      </c>
      <c r="G63" s="82" t="s">
        <v>702</v>
      </c>
      <c r="H63" s="82" t="s">
        <v>709</v>
      </c>
      <c r="I63" s="82" t="s">
        <v>705</v>
      </c>
      <c r="J63" s="82" t="s">
        <v>707</v>
      </c>
      <c r="K63" s="82" t="s">
        <v>710</v>
      </c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46">
        <f t="shared" si="1"/>
        <v>22</v>
      </c>
      <c r="W63" s="46"/>
      <c r="X63" s="46"/>
      <c r="Y63" s="81"/>
    </row>
    <row r="64" spans="1:25" ht="26.25" customHeight="1" x14ac:dyDescent="0.25">
      <c r="A64" s="46">
        <v>55</v>
      </c>
      <c r="B64" s="64">
        <v>2510072055</v>
      </c>
      <c r="C64" s="34" t="s">
        <v>460</v>
      </c>
      <c r="D64" s="88" t="s">
        <v>677</v>
      </c>
      <c r="E64" s="82" t="s">
        <v>700</v>
      </c>
      <c r="F64" s="82" t="s">
        <v>679</v>
      </c>
      <c r="G64" s="82" t="s">
        <v>702</v>
      </c>
      <c r="H64" s="82" t="s">
        <v>709</v>
      </c>
      <c r="I64" s="82" t="s">
        <v>705</v>
      </c>
      <c r="J64" s="82" t="s">
        <v>707</v>
      </c>
      <c r="K64" s="82" t="s">
        <v>710</v>
      </c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46">
        <f t="shared" si="1"/>
        <v>22</v>
      </c>
      <c r="W64" s="46"/>
      <c r="X64" s="46"/>
      <c r="Y64" s="81"/>
    </row>
    <row r="65" spans="1:25" ht="26.25" customHeight="1" x14ac:dyDescent="0.25">
      <c r="A65" s="46">
        <v>56</v>
      </c>
      <c r="B65" s="64">
        <v>2510072056</v>
      </c>
      <c r="C65" s="34" t="s">
        <v>461</v>
      </c>
      <c r="D65" s="88" t="s">
        <v>677</v>
      </c>
      <c r="E65" s="82" t="s">
        <v>700</v>
      </c>
      <c r="F65" s="82" t="s">
        <v>679</v>
      </c>
      <c r="G65" s="82" t="s">
        <v>702</v>
      </c>
      <c r="H65" s="82" t="s">
        <v>709</v>
      </c>
      <c r="I65" s="82" t="s">
        <v>705</v>
      </c>
      <c r="J65" s="82" t="s">
        <v>707</v>
      </c>
      <c r="K65" s="82" t="s">
        <v>710</v>
      </c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46">
        <f t="shared" si="1"/>
        <v>22</v>
      </c>
      <c r="W65" s="46"/>
      <c r="X65" s="46"/>
      <c r="Y65" s="81"/>
    </row>
    <row r="66" spans="1:25" ht="26.25" customHeight="1" x14ac:dyDescent="0.25">
      <c r="A66" s="46">
        <v>57</v>
      </c>
      <c r="B66" s="64">
        <v>2510072057</v>
      </c>
      <c r="C66" s="34" t="s">
        <v>407</v>
      </c>
      <c r="D66" s="88" t="s">
        <v>677</v>
      </c>
      <c r="E66" s="82" t="s">
        <v>700</v>
      </c>
      <c r="F66" s="82" t="s">
        <v>679</v>
      </c>
      <c r="G66" s="82" t="s">
        <v>702</v>
      </c>
      <c r="H66" s="82" t="s">
        <v>709</v>
      </c>
      <c r="I66" s="82" t="s">
        <v>705</v>
      </c>
      <c r="J66" s="82" t="s">
        <v>707</v>
      </c>
      <c r="K66" s="82" t="s">
        <v>710</v>
      </c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46">
        <f t="shared" si="1"/>
        <v>22</v>
      </c>
      <c r="W66" s="46"/>
      <c r="X66" s="46"/>
      <c r="Y66" s="81"/>
    </row>
    <row r="67" spans="1:25" ht="26.25" customHeight="1" x14ac:dyDescent="0.25">
      <c r="A67" s="46">
        <v>58</v>
      </c>
      <c r="B67" s="64">
        <v>2510072058</v>
      </c>
      <c r="C67" s="34" t="s">
        <v>462</v>
      </c>
      <c r="D67" s="88" t="s">
        <v>677</v>
      </c>
      <c r="E67" s="82" t="s">
        <v>700</v>
      </c>
      <c r="F67" s="82" t="s">
        <v>679</v>
      </c>
      <c r="G67" s="82" t="s">
        <v>702</v>
      </c>
      <c r="H67" s="82" t="s">
        <v>709</v>
      </c>
      <c r="I67" s="82" t="s">
        <v>705</v>
      </c>
      <c r="J67" s="82" t="s">
        <v>707</v>
      </c>
      <c r="K67" s="82" t="s">
        <v>710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46">
        <f t="shared" si="1"/>
        <v>22</v>
      </c>
      <c r="W67" s="46"/>
      <c r="X67" s="46"/>
      <c r="Y67" s="81"/>
    </row>
    <row r="68" spans="1:25" ht="26.25" customHeight="1" x14ac:dyDescent="0.25">
      <c r="A68" s="46">
        <v>59</v>
      </c>
      <c r="B68" s="64">
        <v>2510072059</v>
      </c>
      <c r="C68" s="34" t="s">
        <v>463</v>
      </c>
      <c r="D68" s="88" t="s">
        <v>677</v>
      </c>
      <c r="E68" s="82" t="s">
        <v>700</v>
      </c>
      <c r="F68" s="82" t="s">
        <v>679</v>
      </c>
      <c r="G68" s="82" t="s">
        <v>702</v>
      </c>
      <c r="H68" s="82" t="s">
        <v>709</v>
      </c>
      <c r="I68" s="82" t="s">
        <v>705</v>
      </c>
      <c r="J68" s="82" t="s">
        <v>707</v>
      </c>
      <c r="K68" s="82" t="s">
        <v>710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46">
        <f t="shared" si="1"/>
        <v>22</v>
      </c>
      <c r="W68" s="46"/>
      <c r="X68" s="46"/>
      <c r="Y68" s="81"/>
    </row>
    <row r="69" spans="1:25" ht="26.25" customHeight="1" x14ac:dyDescent="0.25">
      <c r="A69" s="46">
        <v>60</v>
      </c>
      <c r="B69" s="64">
        <v>2510072060</v>
      </c>
      <c r="C69" s="34" t="s">
        <v>464</v>
      </c>
      <c r="D69" s="88" t="s">
        <v>677</v>
      </c>
      <c r="E69" s="82" t="s">
        <v>700</v>
      </c>
      <c r="F69" s="82" t="s">
        <v>679</v>
      </c>
      <c r="G69" s="82" t="s">
        <v>702</v>
      </c>
      <c r="H69" s="82" t="s">
        <v>709</v>
      </c>
      <c r="I69" s="82" t="s">
        <v>705</v>
      </c>
      <c r="J69" s="82" t="s">
        <v>707</v>
      </c>
      <c r="K69" s="82" t="s">
        <v>710</v>
      </c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46">
        <f t="shared" si="1"/>
        <v>22</v>
      </c>
      <c r="W69" s="46"/>
      <c r="X69" s="46"/>
      <c r="Y69" s="81"/>
    </row>
    <row r="70" spans="1:25" ht="26.25" customHeight="1" x14ac:dyDescent="0.25">
      <c r="A70" s="46">
        <v>61</v>
      </c>
      <c r="B70" s="64">
        <v>2510072061</v>
      </c>
      <c r="C70" s="34" t="s">
        <v>465</v>
      </c>
      <c r="D70" s="88" t="s">
        <v>677</v>
      </c>
      <c r="E70" s="82" t="s">
        <v>700</v>
      </c>
      <c r="F70" s="82" t="s">
        <v>679</v>
      </c>
      <c r="G70" s="82" t="s">
        <v>702</v>
      </c>
      <c r="H70" s="82" t="s">
        <v>709</v>
      </c>
      <c r="I70" s="82" t="s">
        <v>705</v>
      </c>
      <c r="J70" s="82" t="s">
        <v>707</v>
      </c>
      <c r="K70" s="82" t="s">
        <v>710</v>
      </c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46">
        <f t="shared" si="1"/>
        <v>22</v>
      </c>
      <c r="W70" s="46"/>
      <c r="X70" s="46"/>
      <c r="Y70" s="81"/>
    </row>
    <row r="71" spans="1:25" ht="26.25" customHeight="1" x14ac:dyDescent="0.25">
      <c r="A71" s="46">
        <v>62</v>
      </c>
      <c r="B71" s="64">
        <v>2510072062</v>
      </c>
      <c r="C71" s="34" t="s">
        <v>466</v>
      </c>
      <c r="D71" s="88" t="s">
        <v>677</v>
      </c>
      <c r="E71" s="82" t="s">
        <v>700</v>
      </c>
      <c r="F71" s="82" t="s">
        <v>679</v>
      </c>
      <c r="G71" s="82" t="s">
        <v>702</v>
      </c>
      <c r="H71" s="82" t="s">
        <v>709</v>
      </c>
      <c r="I71" s="82" t="s">
        <v>705</v>
      </c>
      <c r="J71" s="82" t="s">
        <v>707</v>
      </c>
      <c r="K71" s="82" t="s">
        <v>710</v>
      </c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46">
        <f t="shared" si="1"/>
        <v>22</v>
      </c>
      <c r="W71" s="46"/>
      <c r="X71" s="46"/>
      <c r="Y71" s="81"/>
    </row>
    <row r="72" spans="1:25" ht="26.25" customHeight="1" x14ac:dyDescent="0.25">
      <c r="A72" s="46">
        <v>63</v>
      </c>
      <c r="B72" s="64">
        <v>2510072063</v>
      </c>
      <c r="C72" s="34" t="s">
        <v>467</v>
      </c>
      <c r="D72" s="88" t="s">
        <v>677</v>
      </c>
      <c r="E72" s="82" t="s">
        <v>700</v>
      </c>
      <c r="F72" s="82" t="s">
        <v>679</v>
      </c>
      <c r="G72" s="82" t="s">
        <v>702</v>
      </c>
      <c r="H72" s="82" t="s">
        <v>709</v>
      </c>
      <c r="I72" s="82" t="s">
        <v>705</v>
      </c>
      <c r="J72" s="82" t="s">
        <v>707</v>
      </c>
      <c r="K72" s="82" t="s">
        <v>710</v>
      </c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46">
        <f t="shared" si="1"/>
        <v>22</v>
      </c>
      <c r="W72" s="46"/>
      <c r="X72" s="46"/>
      <c r="Y72" s="81"/>
    </row>
    <row r="73" spans="1:25" ht="26.25" customHeight="1" x14ac:dyDescent="0.25">
      <c r="A73" s="46">
        <v>64</v>
      </c>
      <c r="B73" s="64">
        <v>2510072064</v>
      </c>
      <c r="C73" s="34" t="s">
        <v>468</v>
      </c>
      <c r="D73" s="88" t="s">
        <v>677</v>
      </c>
      <c r="E73" s="82" t="s">
        <v>700</v>
      </c>
      <c r="F73" s="82" t="s">
        <v>679</v>
      </c>
      <c r="G73" s="82" t="s">
        <v>702</v>
      </c>
      <c r="H73" s="82" t="s">
        <v>709</v>
      </c>
      <c r="I73" s="82" t="s">
        <v>705</v>
      </c>
      <c r="J73" s="82" t="s">
        <v>707</v>
      </c>
      <c r="K73" s="82" t="s">
        <v>710</v>
      </c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46">
        <f t="shared" si="1"/>
        <v>22</v>
      </c>
      <c r="W73" s="46"/>
      <c r="X73" s="46"/>
      <c r="Y73" s="81"/>
    </row>
    <row r="74" spans="1:25" ht="26.25" customHeight="1" x14ac:dyDescent="0.25">
      <c r="A74" s="46">
        <v>65</v>
      </c>
      <c r="B74" s="64">
        <v>2510072065</v>
      </c>
      <c r="C74" s="34" t="s">
        <v>469</v>
      </c>
      <c r="D74" s="88" t="s">
        <v>677</v>
      </c>
      <c r="E74" s="82" t="s">
        <v>700</v>
      </c>
      <c r="F74" s="82" t="s">
        <v>679</v>
      </c>
      <c r="G74" s="82" t="s">
        <v>702</v>
      </c>
      <c r="H74" s="82" t="s">
        <v>709</v>
      </c>
      <c r="I74" s="82" t="s">
        <v>705</v>
      </c>
      <c r="J74" s="82" t="s">
        <v>707</v>
      </c>
      <c r="K74" s="82" t="s">
        <v>710</v>
      </c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46">
        <f t="shared" si="1"/>
        <v>22</v>
      </c>
      <c r="W74" s="46"/>
      <c r="X74" s="46"/>
      <c r="Y74" s="81"/>
    </row>
    <row r="75" spans="1:25" ht="26.25" customHeight="1" x14ac:dyDescent="0.25">
      <c r="A75" s="46">
        <v>66</v>
      </c>
      <c r="B75" s="64">
        <v>2510072066</v>
      </c>
      <c r="C75" s="34" t="s">
        <v>470</v>
      </c>
      <c r="D75" s="88" t="s">
        <v>677</v>
      </c>
      <c r="E75" s="82" t="s">
        <v>700</v>
      </c>
      <c r="F75" s="82" t="s">
        <v>679</v>
      </c>
      <c r="G75" s="82" t="s">
        <v>702</v>
      </c>
      <c r="H75" s="82" t="s">
        <v>709</v>
      </c>
      <c r="I75" s="82" t="s">
        <v>705</v>
      </c>
      <c r="J75" s="82" t="s">
        <v>707</v>
      </c>
      <c r="K75" s="82" t="s">
        <v>710</v>
      </c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46">
        <f t="shared" si="1"/>
        <v>22</v>
      </c>
      <c r="W75" s="46"/>
      <c r="X75" s="46"/>
      <c r="Y75" s="81"/>
    </row>
    <row r="76" spans="1:25" ht="26.25" customHeight="1" x14ac:dyDescent="0.25">
      <c r="A76" s="46">
        <v>67</v>
      </c>
      <c r="B76" s="64">
        <v>2510072067</v>
      </c>
      <c r="C76" s="34" t="s">
        <v>471</v>
      </c>
      <c r="D76" s="88" t="s">
        <v>677</v>
      </c>
      <c r="E76" s="82" t="s">
        <v>700</v>
      </c>
      <c r="F76" s="82" t="s">
        <v>679</v>
      </c>
      <c r="G76" s="82" t="s">
        <v>702</v>
      </c>
      <c r="H76" s="82" t="s">
        <v>709</v>
      </c>
      <c r="I76" s="82" t="s">
        <v>705</v>
      </c>
      <c r="J76" s="82" t="s">
        <v>707</v>
      </c>
      <c r="K76" s="82" t="s">
        <v>710</v>
      </c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46">
        <f t="shared" si="1"/>
        <v>22</v>
      </c>
      <c r="W76" s="46"/>
      <c r="X76" s="46"/>
      <c r="Y76" s="81"/>
    </row>
    <row r="77" spans="1:25" ht="26.25" customHeight="1" x14ac:dyDescent="0.25">
      <c r="A77" s="46">
        <v>68</v>
      </c>
      <c r="B77" s="64">
        <v>2510072068</v>
      </c>
      <c r="C77" s="34" t="s">
        <v>472</v>
      </c>
      <c r="D77" s="88" t="s">
        <v>677</v>
      </c>
      <c r="E77" s="82" t="s">
        <v>700</v>
      </c>
      <c r="F77" s="82" t="s">
        <v>679</v>
      </c>
      <c r="G77" s="82" t="s">
        <v>702</v>
      </c>
      <c r="H77" s="82" t="s">
        <v>709</v>
      </c>
      <c r="I77" s="82" t="s">
        <v>705</v>
      </c>
      <c r="J77" s="82" t="s">
        <v>707</v>
      </c>
      <c r="K77" s="82" t="s">
        <v>710</v>
      </c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46">
        <f t="shared" si="1"/>
        <v>22</v>
      </c>
      <c r="W77" s="46"/>
      <c r="X77" s="46"/>
      <c r="Y77" s="81"/>
    </row>
    <row r="78" spans="1:25" ht="26.25" customHeight="1" x14ac:dyDescent="0.25">
      <c r="A78" s="46">
        <v>69</v>
      </c>
      <c r="B78" s="64">
        <v>2510072069</v>
      </c>
      <c r="C78" s="34" t="s">
        <v>473</v>
      </c>
      <c r="D78" s="88" t="s">
        <v>677</v>
      </c>
      <c r="E78" s="82" t="s">
        <v>700</v>
      </c>
      <c r="F78" s="82" t="s">
        <v>679</v>
      </c>
      <c r="G78" s="82" t="s">
        <v>702</v>
      </c>
      <c r="H78" s="82" t="s">
        <v>709</v>
      </c>
      <c r="I78" s="82" t="s">
        <v>705</v>
      </c>
      <c r="J78" s="82" t="s">
        <v>707</v>
      </c>
      <c r="K78" s="82" t="s">
        <v>710</v>
      </c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46">
        <f t="shared" si="1"/>
        <v>22</v>
      </c>
      <c r="W78" s="46"/>
      <c r="X78" s="46"/>
      <c r="Y78" s="81"/>
    </row>
    <row r="79" spans="1:25" ht="26.25" customHeight="1" x14ac:dyDescent="0.25">
      <c r="A79" s="46">
        <v>70</v>
      </c>
      <c r="B79" s="64">
        <v>2510072070</v>
      </c>
      <c r="C79" s="34" t="s">
        <v>639</v>
      </c>
      <c r="D79" s="88" t="s">
        <v>677</v>
      </c>
      <c r="E79" s="82" t="s">
        <v>700</v>
      </c>
      <c r="F79" s="82" t="s">
        <v>679</v>
      </c>
      <c r="G79" s="82" t="s">
        <v>702</v>
      </c>
      <c r="H79" s="82" t="s">
        <v>709</v>
      </c>
      <c r="I79" s="82" t="s">
        <v>705</v>
      </c>
      <c r="J79" s="82" t="s">
        <v>707</v>
      </c>
      <c r="K79" s="82" t="s">
        <v>710</v>
      </c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46">
        <f t="shared" si="1"/>
        <v>22</v>
      </c>
      <c r="W79" s="46"/>
      <c r="X79" s="46"/>
      <c r="Y79" s="81"/>
    </row>
    <row r="80" spans="1:25" ht="26.25" customHeight="1" x14ac:dyDescent="0.25">
      <c r="A80" s="46">
        <v>71</v>
      </c>
      <c r="B80" s="64">
        <v>2510072071</v>
      </c>
      <c r="C80" s="34" t="s">
        <v>640</v>
      </c>
      <c r="D80" s="88" t="s">
        <v>677</v>
      </c>
      <c r="E80" s="82" t="s">
        <v>700</v>
      </c>
      <c r="F80" s="82" t="s">
        <v>679</v>
      </c>
      <c r="G80" s="82" t="s">
        <v>702</v>
      </c>
      <c r="H80" s="82" t="s">
        <v>709</v>
      </c>
      <c r="I80" s="82" t="s">
        <v>705</v>
      </c>
      <c r="J80" s="82" t="s">
        <v>707</v>
      </c>
      <c r="K80" s="82" t="s">
        <v>710</v>
      </c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46">
        <f t="shared" si="1"/>
        <v>22</v>
      </c>
      <c r="W80" s="46"/>
      <c r="X80" s="46"/>
      <c r="Y80" s="81"/>
    </row>
    <row r="81" spans="1:25" ht="26.25" customHeight="1" x14ac:dyDescent="0.25">
      <c r="A81" s="46">
        <v>72</v>
      </c>
      <c r="B81" s="64">
        <v>2510072072</v>
      </c>
      <c r="C81" s="34" t="s">
        <v>278</v>
      </c>
      <c r="D81" s="88" t="s">
        <v>677</v>
      </c>
      <c r="E81" s="82" t="s">
        <v>700</v>
      </c>
      <c r="F81" s="82" t="s">
        <v>679</v>
      </c>
      <c r="G81" s="82" t="s">
        <v>702</v>
      </c>
      <c r="H81" s="82" t="s">
        <v>709</v>
      </c>
      <c r="I81" s="82" t="s">
        <v>705</v>
      </c>
      <c r="J81" s="82" t="s">
        <v>707</v>
      </c>
      <c r="K81" s="82" t="s">
        <v>710</v>
      </c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46">
        <f t="shared" si="1"/>
        <v>22</v>
      </c>
      <c r="W81" s="46"/>
      <c r="X81" s="46"/>
      <c r="Y81" s="81"/>
    </row>
    <row r="82" spans="1:25" ht="26.25" customHeight="1" x14ac:dyDescent="0.25">
      <c r="A82" s="46">
        <v>73</v>
      </c>
      <c r="B82" s="64">
        <v>2510072073</v>
      </c>
      <c r="C82" s="34" t="s">
        <v>641</v>
      </c>
      <c r="D82" s="88" t="s">
        <v>677</v>
      </c>
      <c r="E82" s="82" t="s">
        <v>700</v>
      </c>
      <c r="F82" s="82" t="s">
        <v>679</v>
      </c>
      <c r="G82" s="82" t="s">
        <v>702</v>
      </c>
      <c r="H82" s="82" t="s">
        <v>709</v>
      </c>
      <c r="I82" s="82" t="s">
        <v>705</v>
      </c>
      <c r="J82" s="82" t="s">
        <v>707</v>
      </c>
      <c r="K82" s="82" t="s">
        <v>710</v>
      </c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46">
        <f t="shared" si="1"/>
        <v>22</v>
      </c>
      <c r="W82" s="46"/>
      <c r="X82" s="46"/>
      <c r="Y82" s="81"/>
    </row>
    <row r="83" spans="1:25" ht="26.25" customHeight="1" x14ac:dyDescent="0.25">
      <c r="A83" s="46">
        <v>74</v>
      </c>
      <c r="B83" s="64">
        <v>2510072074</v>
      </c>
      <c r="C83" s="34" t="s">
        <v>642</v>
      </c>
      <c r="D83" s="88" t="s">
        <v>677</v>
      </c>
      <c r="E83" s="82" t="s">
        <v>700</v>
      </c>
      <c r="F83" s="82" t="s">
        <v>679</v>
      </c>
      <c r="G83" s="82" t="s">
        <v>702</v>
      </c>
      <c r="H83" s="82" t="s">
        <v>709</v>
      </c>
      <c r="I83" s="82" t="s">
        <v>705</v>
      </c>
      <c r="J83" s="82" t="s">
        <v>707</v>
      </c>
      <c r="K83" s="82" t="s">
        <v>710</v>
      </c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46">
        <f t="shared" si="1"/>
        <v>22</v>
      </c>
      <c r="W83" s="46"/>
      <c r="X83" s="46"/>
      <c r="Y83" s="81"/>
    </row>
    <row r="84" spans="1:25" ht="26.25" customHeight="1" x14ac:dyDescent="0.25">
      <c r="A84" s="46">
        <v>75</v>
      </c>
      <c r="B84" s="64">
        <v>2510072075</v>
      </c>
      <c r="C84" s="34" t="s">
        <v>643</v>
      </c>
      <c r="D84" s="88" t="s">
        <v>677</v>
      </c>
      <c r="E84" s="82" t="s">
        <v>700</v>
      </c>
      <c r="F84" s="82" t="s">
        <v>679</v>
      </c>
      <c r="G84" s="82" t="s">
        <v>702</v>
      </c>
      <c r="H84" s="82" t="s">
        <v>709</v>
      </c>
      <c r="I84" s="82" t="s">
        <v>705</v>
      </c>
      <c r="J84" s="82" t="s">
        <v>707</v>
      </c>
      <c r="K84" s="82" t="s">
        <v>710</v>
      </c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46">
        <f t="shared" si="1"/>
        <v>22</v>
      </c>
      <c r="W84" s="46"/>
      <c r="X84" s="46"/>
      <c r="Y84" s="81"/>
    </row>
    <row r="85" spans="1:25" ht="26.25" customHeight="1" x14ac:dyDescent="0.25">
      <c r="A85" s="46">
        <v>76</v>
      </c>
      <c r="B85" s="64">
        <v>2510072076</v>
      </c>
      <c r="C85" s="34" t="s">
        <v>644</v>
      </c>
      <c r="D85" s="88" t="s">
        <v>677</v>
      </c>
      <c r="E85" s="82" t="s">
        <v>700</v>
      </c>
      <c r="F85" s="82" t="s">
        <v>679</v>
      </c>
      <c r="G85" s="82" t="s">
        <v>702</v>
      </c>
      <c r="H85" s="82" t="s">
        <v>709</v>
      </c>
      <c r="I85" s="82" t="s">
        <v>705</v>
      </c>
      <c r="J85" s="82" t="s">
        <v>707</v>
      </c>
      <c r="K85" s="82" t="s">
        <v>710</v>
      </c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46">
        <f t="shared" si="1"/>
        <v>22</v>
      </c>
      <c r="W85" s="46"/>
      <c r="X85" s="46"/>
      <c r="Y85" s="81"/>
    </row>
    <row r="86" spans="1:25" ht="26.25" customHeight="1" x14ac:dyDescent="0.25">
      <c r="A86" s="46">
        <v>77</v>
      </c>
      <c r="B86" s="64">
        <v>2510072077</v>
      </c>
      <c r="C86" s="34" t="s">
        <v>645</v>
      </c>
      <c r="D86" s="88" t="s">
        <v>677</v>
      </c>
      <c r="E86" s="82" t="s">
        <v>700</v>
      </c>
      <c r="F86" s="82" t="s">
        <v>679</v>
      </c>
      <c r="G86" s="82" t="s">
        <v>702</v>
      </c>
      <c r="H86" s="82" t="s">
        <v>709</v>
      </c>
      <c r="I86" s="82" t="s">
        <v>705</v>
      </c>
      <c r="J86" s="82" t="s">
        <v>707</v>
      </c>
      <c r="K86" s="82" t="s">
        <v>710</v>
      </c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46">
        <f t="shared" si="1"/>
        <v>22</v>
      </c>
      <c r="W86" s="46"/>
      <c r="X86" s="46"/>
      <c r="Y86" s="81"/>
    </row>
    <row r="87" spans="1:25" ht="20.25" customHeight="1" x14ac:dyDescent="0.25">
      <c r="P87" s="152" t="s">
        <v>739</v>
      </c>
      <c r="Q87" s="152"/>
      <c r="R87" s="152"/>
      <c r="S87" s="152"/>
      <c r="T87" s="152"/>
      <c r="U87" s="152"/>
      <c r="V87" s="152"/>
      <c r="W87" s="152"/>
      <c r="X87" s="152"/>
    </row>
    <row r="88" spans="1:25" ht="20.25" customHeight="1" x14ac:dyDescent="0.25">
      <c r="P88" s="153" t="s">
        <v>740</v>
      </c>
      <c r="Q88" s="153"/>
      <c r="R88" s="153"/>
      <c r="S88" s="153"/>
      <c r="T88" s="153"/>
      <c r="U88" s="153"/>
      <c r="V88" s="153"/>
      <c r="W88" s="153"/>
      <c r="X88" s="153"/>
    </row>
  </sheetData>
  <mergeCells count="24">
    <mergeCell ref="P87:X87"/>
    <mergeCell ref="P88:X88"/>
    <mergeCell ref="I7:I8"/>
    <mergeCell ref="J7:J8"/>
    <mergeCell ref="K7:K8"/>
    <mergeCell ref="A9:C9"/>
    <mergeCell ref="Y6:Y9"/>
    <mergeCell ref="D7:D8"/>
    <mergeCell ref="E7:E8"/>
    <mergeCell ref="F7:F8"/>
    <mergeCell ref="G7:G8"/>
    <mergeCell ref="H7:H8"/>
    <mergeCell ref="A1:C1"/>
    <mergeCell ref="A2:C2"/>
    <mergeCell ref="A3:C3"/>
    <mergeCell ref="A4:Y4"/>
    <mergeCell ref="A6:A8"/>
    <mergeCell ref="B6:B8"/>
    <mergeCell ref="C6:C8"/>
    <mergeCell ref="D6:K6"/>
    <mergeCell ref="L6:U6"/>
    <mergeCell ref="V6:V8"/>
    <mergeCell ref="W6:W8"/>
    <mergeCell ref="X6:X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1"/>
  <sheetViews>
    <sheetView zoomScale="90" zoomScaleNormal="90" workbookViewId="0">
      <pane xSplit="3" ySplit="9" topLeftCell="D67" activePane="bottomRight" state="frozen"/>
      <selection pane="topRight" activeCell="E1" sqref="E1"/>
      <selection pane="bottomLeft" activeCell="A8" sqref="A8"/>
      <selection pane="bottomRight" activeCell="I70" sqref="I70:Q71"/>
    </sheetView>
  </sheetViews>
  <sheetFormatPr defaultColWidth="14.42578125" defaultRowHeight="15.75" x14ac:dyDescent="0.25"/>
  <cols>
    <col min="1" max="1" width="4.85546875" style="43" bestFit="1" customWidth="1"/>
    <col min="2" max="2" width="13" style="36" customWidth="1"/>
    <col min="3" max="3" width="31.28515625" style="36" customWidth="1"/>
    <col min="4" max="4" width="11.5703125" style="41" customWidth="1"/>
    <col min="5" max="5" width="10.85546875" style="41" customWidth="1"/>
    <col min="6" max="6" width="12.140625" style="41" customWidth="1"/>
    <col min="7" max="7" width="12" style="41" customWidth="1"/>
    <col min="8" max="8" width="10.28515625" style="41" customWidth="1"/>
    <col min="9" max="9" width="11.42578125" style="41" customWidth="1"/>
    <col min="10" max="10" width="8.85546875" style="41" customWidth="1"/>
    <col min="11" max="11" width="8.7109375" style="41" customWidth="1"/>
    <col min="12" max="12" width="13.140625" style="41" customWidth="1"/>
    <col min="13" max="13" width="12.140625" style="41" customWidth="1"/>
    <col min="14" max="16" width="10.7109375" style="37" customWidth="1"/>
    <col min="17" max="16384" width="14.42578125" style="36"/>
  </cols>
  <sheetData>
    <row r="1" spans="1:17" ht="15" customHeight="1" x14ac:dyDescent="0.25">
      <c r="A1" s="119" t="s">
        <v>53</v>
      </c>
      <c r="B1" s="119"/>
      <c r="C1" s="119"/>
    </row>
    <row r="2" spans="1:17" ht="15" customHeight="1" x14ac:dyDescent="0.25">
      <c r="A2" s="119" t="s">
        <v>54</v>
      </c>
      <c r="B2" s="119"/>
      <c r="C2" s="119"/>
    </row>
    <row r="3" spans="1:17" ht="15" customHeight="1" x14ac:dyDescent="0.25">
      <c r="A3" s="120" t="s">
        <v>57</v>
      </c>
      <c r="B3" s="120"/>
      <c r="C3" s="120"/>
    </row>
    <row r="4" spans="1:17" ht="36.75" customHeight="1" x14ac:dyDescent="0.3">
      <c r="A4" s="127" t="s">
        <v>567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 ht="8.25" customHeight="1" x14ac:dyDescent="0.25"/>
    <row r="6" spans="1:17" ht="48" customHeight="1" x14ac:dyDescent="0.25">
      <c r="A6" s="117" t="s">
        <v>52</v>
      </c>
      <c r="B6" s="118" t="s">
        <v>45</v>
      </c>
      <c r="C6" s="117" t="s">
        <v>51</v>
      </c>
      <c r="D6" s="141" t="s">
        <v>733</v>
      </c>
      <c r="E6" s="141"/>
      <c r="F6" s="141"/>
      <c r="G6" s="141"/>
      <c r="H6" s="141"/>
      <c r="I6" s="141"/>
      <c r="J6" s="141"/>
      <c r="K6" s="141"/>
      <c r="L6" s="150" t="s">
        <v>734</v>
      </c>
      <c r="M6" s="151"/>
      <c r="N6" s="118" t="s">
        <v>735</v>
      </c>
      <c r="O6" s="118" t="s">
        <v>736</v>
      </c>
      <c r="P6" s="118" t="s">
        <v>737</v>
      </c>
      <c r="Q6" s="117" t="s">
        <v>56</v>
      </c>
    </row>
    <row r="7" spans="1:17" ht="51" customHeight="1" x14ac:dyDescent="0.25">
      <c r="A7" s="117"/>
      <c r="B7" s="118"/>
      <c r="C7" s="117"/>
      <c r="D7" s="83" t="s">
        <v>670</v>
      </c>
      <c r="E7" s="83" t="s">
        <v>671</v>
      </c>
      <c r="F7" s="83" t="s">
        <v>647</v>
      </c>
      <c r="G7" s="83" t="s">
        <v>666</v>
      </c>
      <c r="H7" s="83" t="s">
        <v>672</v>
      </c>
      <c r="I7" s="83" t="s">
        <v>673</v>
      </c>
      <c r="J7" s="83" t="s">
        <v>649</v>
      </c>
      <c r="K7" s="83" t="s">
        <v>659</v>
      </c>
      <c r="L7" s="138" t="s">
        <v>655</v>
      </c>
      <c r="M7" s="138" t="s">
        <v>648</v>
      </c>
      <c r="N7" s="118"/>
      <c r="O7" s="118"/>
      <c r="P7" s="118"/>
      <c r="Q7" s="117"/>
    </row>
    <row r="8" spans="1:17" ht="51" customHeight="1" x14ac:dyDescent="0.25">
      <c r="A8" s="117"/>
      <c r="B8" s="118"/>
      <c r="C8" s="117"/>
      <c r="D8" s="83"/>
      <c r="E8" s="83"/>
      <c r="F8" s="83"/>
      <c r="G8" s="83"/>
      <c r="H8" s="83"/>
      <c r="I8" s="83"/>
      <c r="J8" s="83"/>
      <c r="K8" s="83"/>
      <c r="L8" s="138" t="s">
        <v>744</v>
      </c>
      <c r="M8" s="138" t="s">
        <v>729</v>
      </c>
      <c r="N8" s="118"/>
      <c r="O8" s="118"/>
      <c r="P8" s="118"/>
      <c r="Q8" s="117"/>
    </row>
    <row r="9" spans="1:17" ht="21.75" customHeight="1" x14ac:dyDescent="0.25">
      <c r="A9" s="117" t="s">
        <v>738</v>
      </c>
      <c r="B9" s="117"/>
      <c r="C9" s="117"/>
      <c r="D9" s="83">
        <v>2</v>
      </c>
      <c r="E9" s="83">
        <v>2</v>
      </c>
      <c r="F9" s="83">
        <v>4</v>
      </c>
      <c r="G9" s="83">
        <v>2</v>
      </c>
      <c r="H9" s="83">
        <v>2</v>
      </c>
      <c r="I9" s="83">
        <v>2</v>
      </c>
      <c r="J9" s="83">
        <v>2</v>
      </c>
      <c r="K9" s="83">
        <v>3</v>
      </c>
      <c r="L9" s="138">
        <v>4</v>
      </c>
      <c r="M9" s="138">
        <v>2</v>
      </c>
      <c r="N9" s="72">
        <f>SUM($D$9:$K$9)</f>
        <v>19</v>
      </c>
      <c r="O9" s="72"/>
      <c r="P9" s="72"/>
      <c r="Q9" s="117"/>
    </row>
    <row r="10" spans="1:17" s="38" customFormat="1" ht="27.75" customHeight="1" x14ac:dyDescent="0.25">
      <c r="A10" s="66">
        <v>1</v>
      </c>
      <c r="B10" s="67">
        <v>2510050001</v>
      </c>
      <c r="C10" s="68" t="s">
        <v>88</v>
      </c>
      <c r="D10" s="82" t="s">
        <v>711</v>
      </c>
      <c r="E10" s="82" t="s">
        <v>712</v>
      </c>
      <c r="F10" s="82"/>
      <c r="G10" s="82" t="s">
        <v>713</v>
      </c>
      <c r="H10" s="82" t="s">
        <v>714</v>
      </c>
      <c r="I10" s="82" t="s">
        <v>715</v>
      </c>
      <c r="J10" s="82"/>
      <c r="K10" s="82"/>
      <c r="L10" s="82"/>
      <c r="M10" s="82"/>
      <c r="N10" s="46">
        <f>$N$9-SUMIF(D10:K10,"",$D$9:$K$9)</f>
        <v>10</v>
      </c>
      <c r="O10" s="46"/>
      <c r="P10" s="46"/>
      <c r="Q10" s="33"/>
    </row>
    <row r="11" spans="1:17" s="38" customFormat="1" ht="27.75" customHeight="1" x14ac:dyDescent="0.25">
      <c r="A11" s="33">
        <v>2</v>
      </c>
      <c r="B11" s="56">
        <v>2510050002</v>
      </c>
      <c r="C11" s="57" t="s">
        <v>89</v>
      </c>
      <c r="D11" s="82" t="s">
        <v>711</v>
      </c>
      <c r="E11" s="82" t="s">
        <v>712</v>
      </c>
      <c r="F11" s="82"/>
      <c r="G11" s="82" t="s">
        <v>713</v>
      </c>
      <c r="H11" s="82" t="s">
        <v>714</v>
      </c>
      <c r="I11" s="82" t="s">
        <v>715</v>
      </c>
      <c r="J11" s="82"/>
      <c r="K11" s="82"/>
      <c r="L11" s="82"/>
      <c r="M11" s="82"/>
      <c r="N11" s="46">
        <f t="shared" ref="N11:N69" si="0">$N$9-SUMIF(D11:K11,"",$D$9:$K$9)</f>
        <v>10</v>
      </c>
      <c r="O11" s="46"/>
      <c r="P11" s="46"/>
      <c r="Q11" s="33"/>
    </row>
    <row r="12" spans="1:17" s="38" customFormat="1" ht="27.75" customHeight="1" x14ac:dyDescent="0.25">
      <c r="A12" s="33">
        <v>3</v>
      </c>
      <c r="B12" s="56">
        <v>2510050003</v>
      </c>
      <c r="C12" s="57" t="s">
        <v>90</v>
      </c>
      <c r="D12" s="82" t="s">
        <v>711</v>
      </c>
      <c r="E12" s="82" t="s">
        <v>712</v>
      </c>
      <c r="F12" s="82"/>
      <c r="G12" s="82" t="s">
        <v>713</v>
      </c>
      <c r="H12" s="82" t="s">
        <v>714</v>
      </c>
      <c r="I12" s="82" t="s">
        <v>715</v>
      </c>
      <c r="J12" s="82"/>
      <c r="K12" s="82"/>
      <c r="L12" s="82"/>
      <c r="M12" s="82"/>
      <c r="N12" s="46">
        <f t="shared" si="0"/>
        <v>10</v>
      </c>
      <c r="O12" s="46"/>
      <c r="P12" s="46"/>
      <c r="Q12" s="33"/>
    </row>
    <row r="13" spans="1:17" s="38" customFormat="1" ht="27.75" customHeight="1" x14ac:dyDescent="0.25">
      <c r="A13" s="33">
        <v>4</v>
      </c>
      <c r="B13" s="56">
        <v>2510050004</v>
      </c>
      <c r="C13" s="57" t="s">
        <v>91</v>
      </c>
      <c r="D13" s="82" t="s">
        <v>711</v>
      </c>
      <c r="E13" s="82" t="s">
        <v>712</v>
      </c>
      <c r="F13" s="82"/>
      <c r="G13" s="82" t="s">
        <v>713</v>
      </c>
      <c r="H13" s="82" t="s">
        <v>714</v>
      </c>
      <c r="I13" s="82" t="s">
        <v>715</v>
      </c>
      <c r="J13" s="82"/>
      <c r="K13" s="82"/>
      <c r="L13" s="82"/>
      <c r="M13" s="82"/>
      <c r="N13" s="46">
        <f t="shared" si="0"/>
        <v>10</v>
      </c>
      <c r="O13" s="46"/>
      <c r="P13" s="46"/>
      <c r="Q13" s="33"/>
    </row>
    <row r="14" spans="1:17" s="38" customFormat="1" ht="27.75" customHeight="1" x14ac:dyDescent="0.25">
      <c r="A14" s="66">
        <v>5</v>
      </c>
      <c r="B14" s="56">
        <v>2510050005</v>
      </c>
      <c r="C14" s="58" t="s">
        <v>92</v>
      </c>
      <c r="D14" s="82"/>
      <c r="E14" s="82"/>
      <c r="F14" s="82" t="s">
        <v>679</v>
      </c>
      <c r="G14" s="82" t="s">
        <v>713</v>
      </c>
      <c r="H14" s="82" t="s">
        <v>714</v>
      </c>
      <c r="I14" s="82" t="s">
        <v>715</v>
      </c>
      <c r="J14" s="82" t="s">
        <v>716</v>
      </c>
      <c r="K14" s="82" t="s">
        <v>717</v>
      </c>
      <c r="L14" s="82"/>
      <c r="M14" s="82"/>
      <c r="N14" s="46">
        <f t="shared" si="0"/>
        <v>15</v>
      </c>
      <c r="O14" s="46"/>
      <c r="P14" s="46"/>
      <c r="Q14" s="33"/>
    </row>
    <row r="15" spans="1:17" s="38" customFormat="1" ht="27.75" customHeight="1" x14ac:dyDescent="0.25">
      <c r="A15" s="33">
        <v>6</v>
      </c>
      <c r="B15" s="56">
        <v>2510050006</v>
      </c>
      <c r="C15" s="58" t="s">
        <v>93</v>
      </c>
      <c r="D15" s="82"/>
      <c r="E15" s="82"/>
      <c r="F15" s="82"/>
      <c r="G15" s="82" t="s">
        <v>713</v>
      </c>
      <c r="H15" s="82" t="s">
        <v>714</v>
      </c>
      <c r="I15" s="82" t="s">
        <v>715</v>
      </c>
      <c r="J15" s="82"/>
      <c r="K15" s="82"/>
      <c r="L15" s="82"/>
      <c r="M15" s="82"/>
      <c r="N15" s="46">
        <f t="shared" si="0"/>
        <v>6</v>
      </c>
      <c r="O15" s="46"/>
      <c r="P15" s="46"/>
      <c r="Q15" s="33"/>
    </row>
    <row r="16" spans="1:17" s="38" customFormat="1" ht="27.75" customHeight="1" x14ac:dyDescent="0.25">
      <c r="A16" s="33">
        <v>7</v>
      </c>
      <c r="B16" s="56">
        <v>2510050007</v>
      </c>
      <c r="C16" s="58" t="s">
        <v>94</v>
      </c>
      <c r="D16" s="82" t="s">
        <v>711</v>
      </c>
      <c r="E16" s="82" t="s">
        <v>712</v>
      </c>
      <c r="F16" s="82"/>
      <c r="G16" s="82" t="s">
        <v>713</v>
      </c>
      <c r="H16" s="82" t="s">
        <v>714</v>
      </c>
      <c r="I16" s="82" t="s">
        <v>715</v>
      </c>
      <c r="J16" s="82" t="s">
        <v>716</v>
      </c>
      <c r="K16" s="82" t="s">
        <v>717</v>
      </c>
      <c r="L16" s="82"/>
      <c r="M16" s="82"/>
      <c r="N16" s="46">
        <f t="shared" si="0"/>
        <v>15</v>
      </c>
      <c r="O16" s="46"/>
      <c r="P16" s="46"/>
      <c r="Q16" s="33"/>
    </row>
    <row r="17" spans="1:17" s="38" customFormat="1" ht="27.75" customHeight="1" x14ac:dyDescent="0.25">
      <c r="A17" s="33">
        <v>8</v>
      </c>
      <c r="B17" s="56">
        <v>2510050008</v>
      </c>
      <c r="C17" s="58" t="s">
        <v>95</v>
      </c>
      <c r="D17" s="82" t="s">
        <v>711</v>
      </c>
      <c r="E17" s="82" t="s">
        <v>712</v>
      </c>
      <c r="F17" s="82"/>
      <c r="G17" s="82" t="s">
        <v>713</v>
      </c>
      <c r="H17" s="82" t="s">
        <v>714</v>
      </c>
      <c r="I17" s="82" t="s">
        <v>715</v>
      </c>
      <c r="J17" s="82" t="s">
        <v>716</v>
      </c>
      <c r="K17" s="82" t="s">
        <v>717</v>
      </c>
      <c r="L17" s="82"/>
      <c r="M17" s="82"/>
      <c r="N17" s="46">
        <f t="shared" si="0"/>
        <v>15</v>
      </c>
      <c r="O17" s="46"/>
      <c r="P17" s="46"/>
      <c r="Q17" s="33"/>
    </row>
    <row r="18" spans="1:17" s="38" customFormat="1" ht="27.75" customHeight="1" x14ac:dyDescent="0.25">
      <c r="A18" s="33">
        <v>9</v>
      </c>
      <c r="B18" s="56">
        <v>2510050009</v>
      </c>
      <c r="C18" s="47" t="s">
        <v>96</v>
      </c>
      <c r="D18" s="82" t="s">
        <v>711</v>
      </c>
      <c r="E18" s="82" t="s">
        <v>712</v>
      </c>
      <c r="F18" s="82"/>
      <c r="G18" s="82" t="s">
        <v>713</v>
      </c>
      <c r="H18" s="82" t="s">
        <v>714</v>
      </c>
      <c r="I18" s="82" t="s">
        <v>715</v>
      </c>
      <c r="J18" s="82" t="s">
        <v>716</v>
      </c>
      <c r="K18" s="82" t="s">
        <v>717</v>
      </c>
      <c r="L18" s="82"/>
      <c r="M18" s="82"/>
      <c r="N18" s="46">
        <f t="shared" si="0"/>
        <v>15</v>
      </c>
      <c r="O18" s="46"/>
      <c r="P18" s="46"/>
      <c r="Q18" s="33"/>
    </row>
    <row r="19" spans="1:17" s="38" customFormat="1" ht="27.75" customHeight="1" x14ac:dyDescent="0.25">
      <c r="A19" s="66">
        <v>10</v>
      </c>
      <c r="B19" s="56">
        <v>2510050011</v>
      </c>
      <c r="C19" s="47" t="s">
        <v>97</v>
      </c>
      <c r="D19" s="82" t="s">
        <v>711</v>
      </c>
      <c r="E19" s="82" t="s">
        <v>712</v>
      </c>
      <c r="F19" s="82" t="s">
        <v>679</v>
      </c>
      <c r="G19" s="82" t="s">
        <v>713</v>
      </c>
      <c r="H19" s="82" t="s">
        <v>714</v>
      </c>
      <c r="I19" s="82" t="s">
        <v>715</v>
      </c>
      <c r="J19" s="82" t="s">
        <v>716</v>
      </c>
      <c r="K19" s="82" t="s">
        <v>717</v>
      </c>
      <c r="L19" s="82"/>
      <c r="M19" s="82"/>
      <c r="N19" s="46">
        <f t="shared" si="0"/>
        <v>19</v>
      </c>
      <c r="O19" s="46"/>
      <c r="P19" s="46"/>
      <c r="Q19" s="33"/>
    </row>
    <row r="20" spans="1:17" s="38" customFormat="1" ht="27.75" customHeight="1" x14ac:dyDescent="0.25">
      <c r="A20" s="66">
        <v>11</v>
      </c>
      <c r="B20" s="56">
        <v>2510050012</v>
      </c>
      <c r="C20" s="34" t="s">
        <v>98</v>
      </c>
      <c r="D20" s="82" t="s">
        <v>711</v>
      </c>
      <c r="E20" s="82" t="s">
        <v>712</v>
      </c>
      <c r="F20" s="82" t="s">
        <v>679</v>
      </c>
      <c r="G20" s="82" t="s">
        <v>713</v>
      </c>
      <c r="H20" s="82" t="s">
        <v>714</v>
      </c>
      <c r="I20" s="82" t="s">
        <v>715</v>
      </c>
      <c r="J20" s="82" t="s">
        <v>716</v>
      </c>
      <c r="K20" s="82" t="s">
        <v>717</v>
      </c>
      <c r="L20" s="82"/>
      <c r="M20" s="82"/>
      <c r="N20" s="46">
        <f t="shared" si="0"/>
        <v>19</v>
      </c>
      <c r="O20" s="46"/>
      <c r="P20" s="46"/>
      <c r="Q20" s="33"/>
    </row>
    <row r="21" spans="1:17" s="38" customFormat="1" ht="27.75" customHeight="1" x14ac:dyDescent="0.25">
      <c r="A21" s="66">
        <v>12</v>
      </c>
      <c r="B21" s="56">
        <v>2510050013</v>
      </c>
      <c r="C21" s="47" t="s">
        <v>99</v>
      </c>
      <c r="D21" s="82" t="s">
        <v>711</v>
      </c>
      <c r="E21" s="82" t="s">
        <v>712</v>
      </c>
      <c r="F21" s="82" t="s">
        <v>679</v>
      </c>
      <c r="G21" s="82" t="s">
        <v>713</v>
      </c>
      <c r="H21" s="82" t="s">
        <v>714</v>
      </c>
      <c r="I21" s="82" t="s">
        <v>715</v>
      </c>
      <c r="J21" s="82" t="s">
        <v>716</v>
      </c>
      <c r="K21" s="82" t="s">
        <v>717</v>
      </c>
      <c r="L21" s="82"/>
      <c r="M21" s="82"/>
      <c r="N21" s="46">
        <f t="shared" si="0"/>
        <v>19</v>
      </c>
      <c r="O21" s="46"/>
      <c r="P21" s="46"/>
      <c r="Q21" s="33"/>
    </row>
    <row r="22" spans="1:17" s="38" customFormat="1" ht="27.75" customHeight="1" x14ac:dyDescent="0.25">
      <c r="A22" s="33">
        <v>13</v>
      </c>
      <c r="B22" s="56">
        <v>2510050014</v>
      </c>
      <c r="C22" s="51" t="s">
        <v>100</v>
      </c>
      <c r="D22" s="82" t="s">
        <v>711</v>
      </c>
      <c r="E22" s="82" t="s">
        <v>712</v>
      </c>
      <c r="F22" s="82" t="s">
        <v>679</v>
      </c>
      <c r="G22" s="82" t="s">
        <v>713</v>
      </c>
      <c r="H22" s="82" t="s">
        <v>714</v>
      </c>
      <c r="I22" s="82" t="s">
        <v>715</v>
      </c>
      <c r="J22" s="82" t="s">
        <v>716</v>
      </c>
      <c r="K22" s="82" t="s">
        <v>717</v>
      </c>
      <c r="L22" s="82"/>
      <c r="M22" s="82"/>
      <c r="N22" s="46">
        <f t="shared" si="0"/>
        <v>19</v>
      </c>
      <c r="O22" s="46"/>
      <c r="P22" s="46"/>
      <c r="Q22" s="33"/>
    </row>
    <row r="23" spans="1:17" s="38" customFormat="1" ht="27.75" customHeight="1" x14ac:dyDescent="0.25">
      <c r="A23" s="33">
        <v>14</v>
      </c>
      <c r="B23" s="56">
        <v>2510050015</v>
      </c>
      <c r="C23" s="47" t="s">
        <v>474</v>
      </c>
      <c r="D23" s="82" t="s">
        <v>711</v>
      </c>
      <c r="E23" s="82" t="s">
        <v>712</v>
      </c>
      <c r="F23" s="82" t="s">
        <v>679</v>
      </c>
      <c r="G23" s="82" t="s">
        <v>713</v>
      </c>
      <c r="H23" s="82" t="s">
        <v>714</v>
      </c>
      <c r="I23" s="82" t="s">
        <v>715</v>
      </c>
      <c r="J23" s="82" t="s">
        <v>716</v>
      </c>
      <c r="K23" s="82" t="s">
        <v>717</v>
      </c>
      <c r="L23" s="82"/>
      <c r="M23" s="82"/>
      <c r="N23" s="46">
        <f t="shared" si="0"/>
        <v>19</v>
      </c>
      <c r="O23" s="46"/>
      <c r="P23" s="46"/>
      <c r="Q23" s="33"/>
    </row>
    <row r="24" spans="1:17" s="38" customFormat="1" ht="27.75" customHeight="1" x14ac:dyDescent="0.25">
      <c r="A24" s="66">
        <v>15</v>
      </c>
      <c r="B24" s="56">
        <v>2510050016</v>
      </c>
      <c r="C24" s="34" t="s">
        <v>475</v>
      </c>
      <c r="D24" s="82" t="s">
        <v>711</v>
      </c>
      <c r="E24" s="82" t="s">
        <v>712</v>
      </c>
      <c r="F24" s="82" t="s">
        <v>679</v>
      </c>
      <c r="G24" s="82" t="s">
        <v>713</v>
      </c>
      <c r="H24" s="82" t="s">
        <v>714</v>
      </c>
      <c r="I24" s="82" t="s">
        <v>715</v>
      </c>
      <c r="J24" s="82" t="s">
        <v>716</v>
      </c>
      <c r="K24" s="82" t="s">
        <v>717</v>
      </c>
      <c r="L24" s="82"/>
      <c r="M24" s="82"/>
      <c r="N24" s="46">
        <f t="shared" si="0"/>
        <v>19</v>
      </c>
      <c r="O24" s="46"/>
      <c r="P24" s="46"/>
      <c r="Q24" s="33"/>
    </row>
    <row r="25" spans="1:17" s="38" customFormat="1" ht="27.75" customHeight="1" x14ac:dyDescent="0.25">
      <c r="A25" s="66">
        <v>16</v>
      </c>
      <c r="B25" s="56">
        <v>2510050017</v>
      </c>
      <c r="C25" s="47" t="s">
        <v>476</v>
      </c>
      <c r="D25" s="82" t="s">
        <v>711</v>
      </c>
      <c r="E25" s="82" t="s">
        <v>712</v>
      </c>
      <c r="F25" s="82" t="s">
        <v>679</v>
      </c>
      <c r="G25" s="82" t="s">
        <v>713</v>
      </c>
      <c r="H25" s="82" t="s">
        <v>714</v>
      </c>
      <c r="I25" s="82" t="s">
        <v>715</v>
      </c>
      <c r="J25" s="82" t="s">
        <v>716</v>
      </c>
      <c r="K25" s="82" t="s">
        <v>717</v>
      </c>
      <c r="L25" s="82"/>
      <c r="M25" s="82"/>
      <c r="N25" s="46">
        <f t="shared" si="0"/>
        <v>19</v>
      </c>
      <c r="O25" s="46"/>
      <c r="P25" s="46"/>
      <c r="Q25" s="33"/>
    </row>
    <row r="26" spans="1:17" s="38" customFormat="1" ht="27.75" customHeight="1" x14ac:dyDescent="0.25">
      <c r="A26" s="66">
        <v>17</v>
      </c>
      <c r="B26" s="56">
        <v>2510050018</v>
      </c>
      <c r="C26" s="34" t="s">
        <v>477</v>
      </c>
      <c r="D26" s="82" t="s">
        <v>711</v>
      </c>
      <c r="E26" s="82" t="s">
        <v>712</v>
      </c>
      <c r="F26" s="82" t="s">
        <v>679</v>
      </c>
      <c r="G26" s="82" t="s">
        <v>713</v>
      </c>
      <c r="H26" s="82" t="s">
        <v>714</v>
      </c>
      <c r="I26" s="82" t="s">
        <v>715</v>
      </c>
      <c r="J26" s="82" t="s">
        <v>716</v>
      </c>
      <c r="K26" s="82" t="s">
        <v>717</v>
      </c>
      <c r="L26" s="82"/>
      <c r="M26" s="82"/>
      <c r="N26" s="46">
        <f t="shared" si="0"/>
        <v>19</v>
      </c>
      <c r="O26" s="46"/>
      <c r="P26" s="46"/>
      <c r="Q26" s="33"/>
    </row>
    <row r="27" spans="1:17" s="38" customFormat="1" ht="27.75" customHeight="1" x14ac:dyDescent="0.25">
      <c r="A27" s="66">
        <v>18</v>
      </c>
      <c r="B27" s="56">
        <v>2510050019</v>
      </c>
      <c r="C27" s="34" t="s">
        <v>478</v>
      </c>
      <c r="D27" s="82" t="s">
        <v>711</v>
      </c>
      <c r="E27" s="82" t="s">
        <v>712</v>
      </c>
      <c r="F27" s="82" t="s">
        <v>679</v>
      </c>
      <c r="G27" s="82" t="s">
        <v>713</v>
      </c>
      <c r="H27" s="82" t="s">
        <v>714</v>
      </c>
      <c r="I27" s="82" t="s">
        <v>715</v>
      </c>
      <c r="J27" s="82" t="s">
        <v>716</v>
      </c>
      <c r="K27" s="82" t="s">
        <v>717</v>
      </c>
      <c r="L27" s="82"/>
      <c r="M27" s="82"/>
      <c r="N27" s="46">
        <f t="shared" si="0"/>
        <v>19</v>
      </c>
      <c r="O27" s="46"/>
      <c r="P27" s="46"/>
      <c r="Q27" s="33"/>
    </row>
    <row r="28" spans="1:17" s="38" customFormat="1" ht="27.75" customHeight="1" x14ac:dyDescent="0.25">
      <c r="A28" s="66">
        <v>19</v>
      </c>
      <c r="B28" s="59">
        <v>2510050020</v>
      </c>
      <c r="C28" s="35" t="s">
        <v>479</v>
      </c>
      <c r="D28" s="82" t="s">
        <v>711</v>
      </c>
      <c r="E28" s="82" t="s">
        <v>712</v>
      </c>
      <c r="F28" s="82" t="s">
        <v>679</v>
      </c>
      <c r="G28" s="82" t="s">
        <v>713</v>
      </c>
      <c r="H28" s="82" t="s">
        <v>714</v>
      </c>
      <c r="I28" s="82" t="s">
        <v>715</v>
      </c>
      <c r="J28" s="82" t="s">
        <v>716</v>
      </c>
      <c r="K28" s="82" t="s">
        <v>717</v>
      </c>
      <c r="L28" s="82"/>
      <c r="M28" s="82"/>
      <c r="N28" s="46">
        <f t="shared" si="0"/>
        <v>19</v>
      </c>
      <c r="O28" s="46"/>
      <c r="P28" s="46"/>
      <c r="Q28" s="33"/>
    </row>
    <row r="29" spans="1:17" s="38" customFormat="1" ht="27.75" customHeight="1" x14ac:dyDescent="0.25">
      <c r="A29" s="66">
        <v>20</v>
      </c>
      <c r="B29" s="59">
        <v>2510050021</v>
      </c>
      <c r="C29" s="60" t="s">
        <v>480</v>
      </c>
      <c r="D29" s="82" t="s">
        <v>711</v>
      </c>
      <c r="E29" s="82" t="s">
        <v>712</v>
      </c>
      <c r="F29" s="82" t="s">
        <v>679</v>
      </c>
      <c r="G29" s="82" t="s">
        <v>713</v>
      </c>
      <c r="H29" s="82" t="s">
        <v>714</v>
      </c>
      <c r="I29" s="82" t="s">
        <v>715</v>
      </c>
      <c r="J29" s="82" t="s">
        <v>716</v>
      </c>
      <c r="K29" s="82" t="s">
        <v>717</v>
      </c>
      <c r="L29" s="82"/>
      <c r="M29" s="82"/>
      <c r="N29" s="46">
        <f t="shared" si="0"/>
        <v>19</v>
      </c>
      <c r="O29" s="46"/>
      <c r="P29" s="46"/>
      <c r="Q29" s="33"/>
    </row>
    <row r="30" spans="1:17" s="38" customFormat="1" ht="27.75" customHeight="1" x14ac:dyDescent="0.25">
      <c r="A30" s="33">
        <v>21</v>
      </c>
      <c r="B30" s="59">
        <v>2510050022</v>
      </c>
      <c r="C30" s="60" t="s">
        <v>481</v>
      </c>
      <c r="D30" s="82" t="s">
        <v>711</v>
      </c>
      <c r="E30" s="82" t="s">
        <v>712</v>
      </c>
      <c r="F30" s="82"/>
      <c r="G30" s="82" t="s">
        <v>713</v>
      </c>
      <c r="H30" s="82" t="s">
        <v>714</v>
      </c>
      <c r="I30" s="82" t="s">
        <v>715</v>
      </c>
      <c r="J30" s="82"/>
      <c r="K30" s="82" t="s">
        <v>717</v>
      </c>
      <c r="L30" s="82"/>
      <c r="M30" s="82"/>
      <c r="N30" s="46">
        <f t="shared" si="0"/>
        <v>13</v>
      </c>
      <c r="O30" s="46"/>
      <c r="P30" s="46"/>
      <c r="Q30" s="33"/>
    </row>
    <row r="31" spans="1:17" s="38" customFormat="1" ht="27.75" customHeight="1" x14ac:dyDescent="0.25">
      <c r="A31" s="33">
        <v>22</v>
      </c>
      <c r="B31" s="59">
        <v>2510050023</v>
      </c>
      <c r="C31" s="60" t="s">
        <v>482</v>
      </c>
      <c r="D31" s="82" t="s">
        <v>711</v>
      </c>
      <c r="E31" s="82" t="s">
        <v>712</v>
      </c>
      <c r="F31" s="82" t="s">
        <v>679</v>
      </c>
      <c r="G31" s="82" t="s">
        <v>713</v>
      </c>
      <c r="H31" s="82" t="s">
        <v>714</v>
      </c>
      <c r="I31" s="82" t="s">
        <v>715</v>
      </c>
      <c r="J31" s="82" t="s">
        <v>716</v>
      </c>
      <c r="K31" s="82" t="s">
        <v>717</v>
      </c>
      <c r="L31" s="82"/>
      <c r="M31" s="82"/>
      <c r="N31" s="46">
        <f t="shared" si="0"/>
        <v>19</v>
      </c>
      <c r="O31" s="46"/>
      <c r="P31" s="46"/>
      <c r="Q31" s="33"/>
    </row>
    <row r="32" spans="1:17" s="38" customFormat="1" ht="27.75" customHeight="1" x14ac:dyDescent="0.25">
      <c r="A32" s="33">
        <v>23</v>
      </c>
      <c r="B32" s="59">
        <v>2510050024</v>
      </c>
      <c r="C32" s="60" t="s">
        <v>483</v>
      </c>
      <c r="D32" s="82" t="s">
        <v>711</v>
      </c>
      <c r="E32" s="82" t="s">
        <v>712</v>
      </c>
      <c r="F32" s="82" t="s">
        <v>679</v>
      </c>
      <c r="G32" s="82" t="s">
        <v>713</v>
      </c>
      <c r="H32" s="82" t="s">
        <v>714</v>
      </c>
      <c r="I32" s="82" t="s">
        <v>715</v>
      </c>
      <c r="J32" s="82" t="s">
        <v>716</v>
      </c>
      <c r="K32" s="82" t="s">
        <v>717</v>
      </c>
      <c r="L32" s="82"/>
      <c r="M32" s="82"/>
      <c r="N32" s="46">
        <f t="shared" si="0"/>
        <v>19</v>
      </c>
      <c r="O32" s="46"/>
      <c r="P32" s="46"/>
      <c r="Q32" s="33"/>
    </row>
    <row r="33" spans="1:17" s="38" customFormat="1" ht="27.75" customHeight="1" x14ac:dyDescent="0.25">
      <c r="A33" s="33">
        <v>24</v>
      </c>
      <c r="B33" s="59">
        <v>2510050025</v>
      </c>
      <c r="C33" s="60" t="s">
        <v>484</v>
      </c>
      <c r="D33" s="82" t="s">
        <v>711</v>
      </c>
      <c r="E33" s="82" t="s">
        <v>712</v>
      </c>
      <c r="F33" s="82" t="s">
        <v>679</v>
      </c>
      <c r="G33" s="82" t="s">
        <v>713</v>
      </c>
      <c r="H33" s="82" t="s">
        <v>714</v>
      </c>
      <c r="I33" s="82" t="s">
        <v>715</v>
      </c>
      <c r="J33" s="82" t="s">
        <v>716</v>
      </c>
      <c r="K33" s="82" t="s">
        <v>717</v>
      </c>
      <c r="L33" s="82"/>
      <c r="M33" s="82"/>
      <c r="N33" s="46">
        <f t="shared" si="0"/>
        <v>19</v>
      </c>
      <c r="O33" s="46"/>
      <c r="P33" s="46"/>
      <c r="Q33" s="33"/>
    </row>
    <row r="34" spans="1:17" s="38" customFormat="1" ht="27.75" customHeight="1" x14ac:dyDescent="0.25">
      <c r="A34" s="33">
        <v>25</v>
      </c>
      <c r="B34" s="59">
        <v>2510050026</v>
      </c>
      <c r="C34" s="60" t="s">
        <v>485</v>
      </c>
      <c r="D34" s="82" t="s">
        <v>711</v>
      </c>
      <c r="E34" s="82" t="s">
        <v>712</v>
      </c>
      <c r="F34" s="82" t="s">
        <v>679</v>
      </c>
      <c r="G34" s="82" t="s">
        <v>713</v>
      </c>
      <c r="H34" s="82" t="s">
        <v>714</v>
      </c>
      <c r="I34" s="82" t="s">
        <v>715</v>
      </c>
      <c r="J34" s="82" t="s">
        <v>716</v>
      </c>
      <c r="K34" s="82" t="s">
        <v>717</v>
      </c>
      <c r="L34" s="82"/>
      <c r="M34" s="82"/>
      <c r="N34" s="46">
        <f t="shared" si="0"/>
        <v>19</v>
      </c>
      <c r="O34" s="46"/>
      <c r="P34" s="46"/>
      <c r="Q34" s="33"/>
    </row>
    <row r="35" spans="1:17" s="38" customFormat="1" ht="27.75" customHeight="1" x14ac:dyDescent="0.25">
      <c r="A35" s="33">
        <v>26</v>
      </c>
      <c r="B35" s="59">
        <v>2510050027</v>
      </c>
      <c r="C35" s="60" t="s">
        <v>486</v>
      </c>
      <c r="D35" s="82" t="s">
        <v>711</v>
      </c>
      <c r="E35" s="82" t="s">
        <v>712</v>
      </c>
      <c r="F35" s="82" t="s">
        <v>679</v>
      </c>
      <c r="G35" s="82" t="s">
        <v>713</v>
      </c>
      <c r="H35" s="82" t="s">
        <v>714</v>
      </c>
      <c r="I35" s="82" t="s">
        <v>715</v>
      </c>
      <c r="J35" s="82" t="s">
        <v>716</v>
      </c>
      <c r="K35" s="82" t="s">
        <v>717</v>
      </c>
      <c r="L35" s="82"/>
      <c r="M35" s="82"/>
      <c r="N35" s="46">
        <f t="shared" si="0"/>
        <v>19</v>
      </c>
      <c r="O35" s="46"/>
      <c r="P35" s="46"/>
      <c r="Q35" s="33"/>
    </row>
    <row r="36" spans="1:17" s="38" customFormat="1" ht="27.75" customHeight="1" x14ac:dyDescent="0.25">
      <c r="A36" s="33">
        <v>27</v>
      </c>
      <c r="B36" s="59">
        <v>2510050028</v>
      </c>
      <c r="C36" s="60" t="s">
        <v>487</v>
      </c>
      <c r="D36" s="82" t="s">
        <v>711</v>
      </c>
      <c r="E36" s="82" t="s">
        <v>712</v>
      </c>
      <c r="F36" s="82" t="s">
        <v>679</v>
      </c>
      <c r="G36" s="82" t="s">
        <v>713</v>
      </c>
      <c r="H36" s="82" t="s">
        <v>714</v>
      </c>
      <c r="I36" s="82" t="s">
        <v>715</v>
      </c>
      <c r="J36" s="82" t="s">
        <v>716</v>
      </c>
      <c r="K36" s="82" t="s">
        <v>717</v>
      </c>
      <c r="L36" s="82"/>
      <c r="M36" s="82"/>
      <c r="N36" s="46">
        <f t="shared" si="0"/>
        <v>19</v>
      </c>
      <c r="O36" s="46"/>
      <c r="P36" s="46"/>
      <c r="Q36" s="33"/>
    </row>
    <row r="37" spans="1:17" s="38" customFormat="1" ht="27.75" customHeight="1" x14ac:dyDescent="0.25">
      <c r="A37" s="33">
        <v>28</v>
      </c>
      <c r="B37" s="59">
        <v>2510050029</v>
      </c>
      <c r="C37" s="60" t="s">
        <v>488</v>
      </c>
      <c r="D37" s="82"/>
      <c r="E37" s="82" t="s">
        <v>712</v>
      </c>
      <c r="F37" s="82" t="s">
        <v>679</v>
      </c>
      <c r="G37" s="82" t="s">
        <v>713</v>
      </c>
      <c r="H37" s="82" t="s">
        <v>714</v>
      </c>
      <c r="I37" s="82" t="s">
        <v>715</v>
      </c>
      <c r="J37" s="82" t="s">
        <v>716</v>
      </c>
      <c r="K37" s="82" t="s">
        <v>717</v>
      </c>
      <c r="L37" s="82"/>
      <c r="M37" s="82"/>
      <c r="N37" s="46">
        <f t="shared" si="0"/>
        <v>17</v>
      </c>
      <c r="O37" s="46"/>
      <c r="P37" s="46"/>
      <c r="Q37" s="33"/>
    </row>
    <row r="38" spans="1:17" s="38" customFormat="1" ht="27.75" customHeight="1" x14ac:dyDescent="0.25">
      <c r="A38" s="33">
        <v>29</v>
      </c>
      <c r="B38" s="59">
        <v>2510050030</v>
      </c>
      <c r="C38" s="60" t="s">
        <v>489</v>
      </c>
      <c r="D38" s="82" t="s">
        <v>711</v>
      </c>
      <c r="E38" s="82" t="s">
        <v>712</v>
      </c>
      <c r="F38" s="82" t="s">
        <v>679</v>
      </c>
      <c r="G38" s="82" t="s">
        <v>713</v>
      </c>
      <c r="H38" s="82" t="s">
        <v>714</v>
      </c>
      <c r="I38" s="82" t="s">
        <v>715</v>
      </c>
      <c r="J38" s="82" t="s">
        <v>716</v>
      </c>
      <c r="K38" s="82" t="s">
        <v>717</v>
      </c>
      <c r="L38" s="82"/>
      <c r="M38" s="82"/>
      <c r="N38" s="46">
        <f t="shared" si="0"/>
        <v>19</v>
      </c>
      <c r="O38" s="46"/>
      <c r="P38" s="46"/>
      <c r="Q38" s="33"/>
    </row>
    <row r="39" spans="1:17" s="38" customFormat="1" ht="27.75" customHeight="1" x14ac:dyDescent="0.25">
      <c r="A39" s="33">
        <v>30</v>
      </c>
      <c r="B39" s="59">
        <v>2510050031</v>
      </c>
      <c r="C39" s="60" t="s">
        <v>490</v>
      </c>
      <c r="D39" s="82" t="s">
        <v>711</v>
      </c>
      <c r="E39" s="82" t="s">
        <v>712</v>
      </c>
      <c r="F39" s="82" t="s">
        <v>679</v>
      </c>
      <c r="G39" s="82" t="s">
        <v>713</v>
      </c>
      <c r="H39" s="82" t="s">
        <v>714</v>
      </c>
      <c r="I39" s="82" t="s">
        <v>715</v>
      </c>
      <c r="J39" s="82" t="s">
        <v>716</v>
      </c>
      <c r="K39" s="82" t="s">
        <v>717</v>
      </c>
      <c r="L39" s="82"/>
      <c r="M39" s="82"/>
      <c r="N39" s="46">
        <f t="shared" si="0"/>
        <v>19</v>
      </c>
      <c r="O39" s="46"/>
      <c r="P39" s="46"/>
      <c r="Q39" s="33"/>
    </row>
    <row r="40" spans="1:17" s="38" customFormat="1" ht="27.75" customHeight="1" x14ac:dyDescent="0.25">
      <c r="A40" s="33">
        <v>31</v>
      </c>
      <c r="B40" s="59">
        <v>2510050032</v>
      </c>
      <c r="C40" s="60" t="s">
        <v>491</v>
      </c>
      <c r="D40" s="82" t="s">
        <v>711</v>
      </c>
      <c r="E40" s="82" t="s">
        <v>712</v>
      </c>
      <c r="F40" s="82" t="s">
        <v>679</v>
      </c>
      <c r="G40" s="82" t="s">
        <v>713</v>
      </c>
      <c r="H40" s="82" t="s">
        <v>714</v>
      </c>
      <c r="I40" s="82" t="s">
        <v>715</v>
      </c>
      <c r="J40" s="82" t="s">
        <v>716</v>
      </c>
      <c r="K40" s="82" t="s">
        <v>717</v>
      </c>
      <c r="L40" s="82"/>
      <c r="M40" s="82"/>
      <c r="N40" s="46">
        <f t="shared" si="0"/>
        <v>19</v>
      </c>
      <c r="O40" s="46"/>
      <c r="P40" s="46"/>
      <c r="Q40" s="33"/>
    </row>
    <row r="41" spans="1:17" s="38" customFormat="1" ht="27.75" customHeight="1" x14ac:dyDescent="0.25">
      <c r="A41" s="33">
        <v>32</v>
      </c>
      <c r="B41" s="59">
        <v>2510050033</v>
      </c>
      <c r="C41" s="60" t="s">
        <v>492</v>
      </c>
      <c r="D41" s="82" t="s">
        <v>711</v>
      </c>
      <c r="E41" s="82" t="s">
        <v>712</v>
      </c>
      <c r="F41" s="82" t="s">
        <v>679</v>
      </c>
      <c r="G41" s="82" t="s">
        <v>713</v>
      </c>
      <c r="H41" s="82" t="s">
        <v>714</v>
      </c>
      <c r="I41" s="82" t="s">
        <v>715</v>
      </c>
      <c r="J41" s="82" t="s">
        <v>716</v>
      </c>
      <c r="K41" s="82" t="s">
        <v>717</v>
      </c>
      <c r="L41" s="82"/>
      <c r="M41" s="82"/>
      <c r="N41" s="46">
        <f t="shared" si="0"/>
        <v>19</v>
      </c>
      <c r="O41" s="46"/>
      <c r="P41" s="46"/>
      <c r="Q41" s="33"/>
    </row>
    <row r="42" spans="1:17" s="38" customFormat="1" ht="27.75" customHeight="1" x14ac:dyDescent="0.25">
      <c r="A42" s="33">
        <v>33</v>
      </c>
      <c r="B42" s="59">
        <v>2510050034</v>
      </c>
      <c r="C42" s="60" t="s">
        <v>493</v>
      </c>
      <c r="D42" s="82" t="s">
        <v>711</v>
      </c>
      <c r="E42" s="82" t="s">
        <v>712</v>
      </c>
      <c r="F42" s="82" t="s">
        <v>679</v>
      </c>
      <c r="G42" s="82" t="s">
        <v>713</v>
      </c>
      <c r="H42" s="82" t="s">
        <v>714</v>
      </c>
      <c r="I42" s="82" t="s">
        <v>715</v>
      </c>
      <c r="J42" s="82" t="s">
        <v>716</v>
      </c>
      <c r="K42" s="82" t="s">
        <v>717</v>
      </c>
      <c r="L42" s="82"/>
      <c r="M42" s="82"/>
      <c r="N42" s="46">
        <f t="shared" si="0"/>
        <v>19</v>
      </c>
      <c r="O42" s="46"/>
      <c r="P42" s="46"/>
      <c r="Q42" s="33"/>
    </row>
    <row r="43" spans="1:17" s="38" customFormat="1" ht="27.75" customHeight="1" x14ac:dyDescent="0.25">
      <c r="A43" s="33">
        <v>34</v>
      </c>
      <c r="B43" s="59">
        <v>2510050035</v>
      </c>
      <c r="C43" s="60" t="s">
        <v>494</v>
      </c>
      <c r="D43" s="82" t="s">
        <v>711</v>
      </c>
      <c r="E43" s="82" t="s">
        <v>712</v>
      </c>
      <c r="F43" s="82" t="s">
        <v>679</v>
      </c>
      <c r="G43" s="82" t="s">
        <v>713</v>
      </c>
      <c r="H43" s="82" t="s">
        <v>714</v>
      </c>
      <c r="I43" s="82" t="s">
        <v>715</v>
      </c>
      <c r="J43" s="82" t="s">
        <v>716</v>
      </c>
      <c r="K43" s="82"/>
      <c r="L43" s="82"/>
      <c r="M43" s="82"/>
      <c r="N43" s="46">
        <f t="shared" si="0"/>
        <v>16</v>
      </c>
      <c r="O43" s="46"/>
      <c r="P43" s="46"/>
      <c r="Q43" s="33"/>
    </row>
    <row r="44" spans="1:17" s="38" customFormat="1" ht="27.75" customHeight="1" x14ac:dyDescent="0.25">
      <c r="A44" s="33">
        <v>35</v>
      </c>
      <c r="B44" s="59">
        <v>2510050036</v>
      </c>
      <c r="C44" s="60" t="s">
        <v>495</v>
      </c>
      <c r="D44" s="82" t="s">
        <v>711</v>
      </c>
      <c r="E44" s="82" t="s">
        <v>712</v>
      </c>
      <c r="F44" s="82" t="s">
        <v>679</v>
      </c>
      <c r="G44" s="82" t="s">
        <v>713</v>
      </c>
      <c r="H44" s="82" t="s">
        <v>714</v>
      </c>
      <c r="I44" s="82" t="s">
        <v>715</v>
      </c>
      <c r="J44" s="82" t="s">
        <v>716</v>
      </c>
      <c r="K44" s="82" t="s">
        <v>717</v>
      </c>
      <c r="L44" s="82"/>
      <c r="M44" s="82"/>
      <c r="N44" s="46">
        <f t="shared" si="0"/>
        <v>19</v>
      </c>
      <c r="O44" s="46"/>
      <c r="P44" s="46"/>
      <c r="Q44" s="33"/>
    </row>
    <row r="45" spans="1:17" s="38" customFormat="1" ht="27.75" customHeight="1" x14ac:dyDescent="0.25">
      <c r="A45" s="33">
        <v>36</v>
      </c>
      <c r="B45" s="59">
        <v>2510050037</v>
      </c>
      <c r="C45" s="60" t="s">
        <v>496</v>
      </c>
      <c r="D45" s="82" t="s">
        <v>711</v>
      </c>
      <c r="E45" s="82" t="s">
        <v>712</v>
      </c>
      <c r="F45" s="82" t="s">
        <v>679</v>
      </c>
      <c r="G45" s="82" t="s">
        <v>713</v>
      </c>
      <c r="H45" s="82" t="s">
        <v>714</v>
      </c>
      <c r="I45" s="82" t="s">
        <v>715</v>
      </c>
      <c r="J45" s="82" t="s">
        <v>716</v>
      </c>
      <c r="K45" s="82" t="s">
        <v>717</v>
      </c>
      <c r="L45" s="82"/>
      <c r="M45" s="82"/>
      <c r="N45" s="46">
        <f t="shared" si="0"/>
        <v>19</v>
      </c>
      <c r="O45" s="46"/>
      <c r="P45" s="46"/>
      <c r="Q45" s="33"/>
    </row>
    <row r="46" spans="1:17" s="38" customFormat="1" ht="27.75" customHeight="1" x14ac:dyDescent="0.25">
      <c r="A46" s="33">
        <v>37</v>
      </c>
      <c r="B46" s="59">
        <v>2510050038</v>
      </c>
      <c r="C46" s="60" t="s">
        <v>497</v>
      </c>
      <c r="D46" s="82" t="s">
        <v>711</v>
      </c>
      <c r="E46" s="82" t="s">
        <v>712</v>
      </c>
      <c r="F46" s="82" t="s">
        <v>679</v>
      </c>
      <c r="G46" s="82" t="s">
        <v>713</v>
      </c>
      <c r="H46" s="82" t="s">
        <v>714</v>
      </c>
      <c r="I46" s="82" t="s">
        <v>715</v>
      </c>
      <c r="J46" s="82" t="s">
        <v>716</v>
      </c>
      <c r="K46" s="82" t="s">
        <v>717</v>
      </c>
      <c r="L46" s="82"/>
      <c r="M46" s="82"/>
      <c r="N46" s="46">
        <f t="shared" si="0"/>
        <v>19</v>
      </c>
      <c r="O46" s="46"/>
      <c r="P46" s="46"/>
      <c r="Q46" s="33"/>
    </row>
    <row r="47" spans="1:17" s="38" customFormat="1" ht="27.75" customHeight="1" x14ac:dyDescent="0.25">
      <c r="A47" s="33">
        <v>38</v>
      </c>
      <c r="B47" s="59">
        <v>2510050039</v>
      </c>
      <c r="C47" s="60" t="s">
        <v>498</v>
      </c>
      <c r="D47" s="82" t="s">
        <v>711</v>
      </c>
      <c r="E47" s="82" t="s">
        <v>712</v>
      </c>
      <c r="F47" s="82" t="s">
        <v>679</v>
      </c>
      <c r="G47" s="82" t="s">
        <v>713</v>
      </c>
      <c r="H47" s="82" t="s">
        <v>714</v>
      </c>
      <c r="I47" s="82" t="s">
        <v>715</v>
      </c>
      <c r="J47" s="82" t="s">
        <v>716</v>
      </c>
      <c r="K47" s="82" t="s">
        <v>717</v>
      </c>
      <c r="L47" s="82"/>
      <c r="M47" s="82"/>
      <c r="N47" s="46">
        <f t="shared" si="0"/>
        <v>19</v>
      </c>
      <c r="O47" s="46"/>
      <c r="P47" s="46"/>
      <c r="Q47" s="33"/>
    </row>
    <row r="48" spans="1:17" s="38" customFormat="1" ht="27.75" customHeight="1" x14ac:dyDescent="0.25">
      <c r="A48" s="33">
        <v>39</v>
      </c>
      <c r="B48" s="59">
        <v>2510050040</v>
      </c>
      <c r="C48" s="60" t="s">
        <v>499</v>
      </c>
      <c r="D48" s="82" t="s">
        <v>711</v>
      </c>
      <c r="E48" s="82" t="s">
        <v>712</v>
      </c>
      <c r="F48" s="82"/>
      <c r="G48" s="82" t="s">
        <v>713</v>
      </c>
      <c r="H48" s="82" t="s">
        <v>714</v>
      </c>
      <c r="I48" s="82" t="s">
        <v>715</v>
      </c>
      <c r="J48" s="82"/>
      <c r="K48" s="82"/>
      <c r="L48" s="82"/>
      <c r="M48" s="82"/>
      <c r="N48" s="46">
        <f t="shared" si="0"/>
        <v>10</v>
      </c>
      <c r="O48" s="46"/>
      <c r="P48" s="46"/>
      <c r="Q48" s="33"/>
    </row>
    <row r="49" spans="1:17" s="38" customFormat="1" ht="27.75" customHeight="1" x14ac:dyDescent="0.25">
      <c r="A49" s="33">
        <v>40</v>
      </c>
      <c r="B49" s="59">
        <v>2510050041</v>
      </c>
      <c r="C49" s="60" t="s">
        <v>500</v>
      </c>
      <c r="D49" s="82" t="s">
        <v>711</v>
      </c>
      <c r="E49" s="82" t="s">
        <v>712</v>
      </c>
      <c r="F49" s="82" t="s">
        <v>679</v>
      </c>
      <c r="G49" s="82" t="s">
        <v>713</v>
      </c>
      <c r="H49" s="82" t="s">
        <v>714</v>
      </c>
      <c r="I49" s="82" t="s">
        <v>715</v>
      </c>
      <c r="J49" s="82" t="s">
        <v>716</v>
      </c>
      <c r="K49" s="82"/>
      <c r="L49" s="82"/>
      <c r="M49" s="82"/>
      <c r="N49" s="46">
        <f t="shared" si="0"/>
        <v>16</v>
      </c>
      <c r="O49" s="46"/>
      <c r="P49" s="46"/>
      <c r="Q49" s="33"/>
    </row>
    <row r="50" spans="1:17" s="38" customFormat="1" ht="27.75" customHeight="1" x14ac:dyDescent="0.25">
      <c r="A50" s="33">
        <v>41</v>
      </c>
      <c r="B50" s="59">
        <v>2510050042</v>
      </c>
      <c r="C50" s="60" t="s">
        <v>501</v>
      </c>
      <c r="D50" s="82" t="s">
        <v>711</v>
      </c>
      <c r="E50" s="82" t="s">
        <v>712</v>
      </c>
      <c r="F50" s="82" t="s">
        <v>679</v>
      </c>
      <c r="G50" s="82" t="s">
        <v>713</v>
      </c>
      <c r="H50" s="82" t="s">
        <v>714</v>
      </c>
      <c r="I50" s="82" t="s">
        <v>715</v>
      </c>
      <c r="J50" s="82" t="s">
        <v>716</v>
      </c>
      <c r="K50" s="82" t="s">
        <v>717</v>
      </c>
      <c r="L50" s="82"/>
      <c r="M50" s="82"/>
      <c r="N50" s="46">
        <f t="shared" si="0"/>
        <v>19</v>
      </c>
      <c r="O50" s="46"/>
      <c r="P50" s="46"/>
      <c r="Q50" s="33"/>
    </row>
    <row r="51" spans="1:17" s="38" customFormat="1" ht="27.75" customHeight="1" x14ac:dyDescent="0.25">
      <c r="A51" s="33">
        <v>42</v>
      </c>
      <c r="B51" s="59">
        <v>2510050043</v>
      </c>
      <c r="C51" s="60" t="s">
        <v>502</v>
      </c>
      <c r="D51" s="82" t="s">
        <v>711</v>
      </c>
      <c r="E51" s="82" t="s">
        <v>712</v>
      </c>
      <c r="F51" s="82" t="s">
        <v>679</v>
      </c>
      <c r="G51" s="82" t="s">
        <v>713</v>
      </c>
      <c r="H51" s="82" t="s">
        <v>714</v>
      </c>
      <c r="I51" s="82" t="s">
        <v>715</v>
      </c>
      <c r="J51" s="82" t="s">
        <v>716</v>
      </c>
      <c r="K51" s="82" t="s">
        <v>717</v>
      </c>
      <c r="L51" s="82"/>
      <c r="M51" s="82"/>
      <c r="N51" s="46">
        <f t="shared" si="0"/>
        <v>19</v>
      </c>
      <c r="O51" s="46"/>
      <c r="P51" s="46"/>
      <c r="Q51" s="33"/>
    </row>
    <row r="52" spans="1:17" s="38" customFormat="1" ht="27.75" customHeight="1" x14ac:dyDescent="0.25">
      <c r="A52" s="33">
        <v>43</v>
      </c>
      <c r="B52" s="59">
        <v>2510050044</v>
      </c>
      <c r="C52" s="60" t="s">
        <v>503</v>
      </c>
      <c r="D52" s="82" t="s">
        <v>711</v>
      </c>
      <c r="E52" s="82" t="s">
        <v>712</v>
      </c>
      <c r="F52" s="82" t="s">
        <v>679</v>
      </c>
      <c r="G52" s="82" t="s">
        <v>713</v>
      </c>
      <c r="H52" s="82" t="s">
        <v>714</v>
      </c>
      <c r="I52" s="82" t="s">
        <v>715</v>
      </c>
      <c r="J52" s="82" t="s">
        <v>716</v>
      </c>
      <c r="K52" s="82" t="s">
        <v>717</v>
      </c>
      <c r="L52" s="82"/>
      <c r="M52" s="82"/>
      <c r="N52" s="46">
        <f t="shared" si="0"/>
        <v>19</v>
      </c>
      <c r="O52" s="46"/>
      <c r="P52" s="46"/>
      <c r="Q52" s="33"/>
    </row>
    <row r="53" spans="1:17" s="38" customFormat="1" ht="27.75" customHeight="1" x14ac:dyDescent="0.25">
      <c r="A53" s="33">
        <v>44</v>
      </c>
      <c r="B53" s="59">
        <v>2510050045</v>
      </c>
      <c r="C53" s="60" t="s">
        <v>504</v>
      </c>
      <c r="D53" s="82" t="s">
        <v>711</v>
      </c>
      <c r="E53" s="82" t="s">
        <v>712</v>
      </c>
      <c r="F53" s="82" t="s">
        <v>679</v>
      </c>
      <c r="G53" s="82" t="s">
        <v>713</v>
      </c>
      <c r="H53" s="82" t="s">
        <v>714</v>
      </c>
      <c r="I53" s="82" t="s">
        <v>715</v>
      </c>
      <c r="J53" s="82" t="s">
        <v>716</v>
      </c>
      <c r="K53" s="82" t="s">
        <v>717</v>
      </c>
      <c r="L53" s="82"/>
      <c r="M53" s="82"/>
      <c r="N53" s="46">
        <f t="shared" si="0"/>
        <v>19</v>
      </c>
      <c r="O53" s="46"/>
      <c r="P53" s="46"/>
      <c r="Q53" s="33"/>
    </row>
    <row r="54" spans="1:17" s="38" customFormat="1" ht="27.75" customHeight="1" x14ac:dyDescent="0.25">
      <c r="A54" s="33">
        <v>45</v>
      </c>
      <c r="B54" s="59">
        <v>2510050046</v>
      </c>
      <c r="C54" s="60" t="s">
        <v>505</v>
      </c>
      <c r="D54" s="82" t="s">
        <v>711</v>
      </c>
      <c r="E54" s="82" t="s">
        <v>712</v>
      </c>
      <c r="F54" s="82" t="s">
        <v>679</v>
      </c>
      <c r="G54" s="82" t="s">
        <v>713</v>
      </c>
      <c r="H54" s="82" t="s">
        <v>714</v>
      </c>
      <c r="I54" s="82" t="s">
        <v>715</v>
      </c>
      <c r="J54" s="82" t="s">
        <v>716</v>
      </c>
      <c r="K54" s="82" t="s">
        <v>717</v>
      </c>
      <c r="L54" s="82"/>
      <c r="M54" s="82"/>
      <c r="N54" s="46">
        <f t="shared" si="0"/>
        <v>19</v>
      </c>
      <c r="O54" s="46"/>
      <c r="P54" s="46"/>
      <c r="Q54" s="33"/>
    </row>
    <row r="55" spans="1:17" s="38" customFormat="1" ht="27.75" customHeight="1" x14ac:dyDescent="0.25">
      <c r="A55" s="33">
        <v>46</v>
      </c>
      <c r="B55" s="59">
        <v>2510050047</v>
      </c>
      <c r="C55" s="60" t="s">
        <v>506</v>
      </c>
      <c r="D55" s="82" t="s">
        <v>711</v>
      </c>
      <c r="E55" s="82" t="s">
        <v>712</v>
      </c>
      <c r="F55" s="82" t="s">
        <v>679</v>
      </c>
      <c r="G55" s="82" t="s">
        <v>713</v>
      </c>
      <c r="H55" s="82" t="s">
        <v>714</v>
      </c>
      <c r="I55" s="82" t="s">
        <v>715</v>
      </c>
      <c r="J55" s="82" t="s">
        <v>716</v>
      </c>
      <c r="K55" s="82" t="s">
        <v>717</v>
      </c>
      <c r="L55" s="82"/>
      <c r="M55" s="82"/>
      <c r="N55" s="46">
        <f t="shared" si="0"/>
        <v>19</v>
      </c>
      <c r="O55" s="46"/>
      <c r="P55" s="46"/>
      <c r="Q55" s="33"/>
    </row>
    <row r="56" spans="1:17" s="38" customFormat="1" ht="27.75" customHeight="1" x14ac:dyDescent="0.25">
      <c r="A56" s="33">
        <v>47</v>
      </c>
      <c r="B56" s="59">
        <v>2510050048</v>
      </c>
      <c r="C56" s="60" t="s">
        <v>507</v>
      </c>
      <c r="D56" s="82" t="s">
        <v>711</v>
      </c>
      <c r="E56" s="82" t="s">
        <v>712</v>
      </c>
      <c r="F56" s="82"/>
      <c r="G56" s="82" t="s">
        <v>713</v>
      </c>
      <c r="H56" s="82" t="s">
        <v>714</v>
      </c>
      <c r="I56" s="82" t="s">
        <v>715</v>
      </c>
      <c r="J56" s="82"/>
      <c r="K56" s="82" t="s">
        <v>717</v>
      </c>
      <c r="L56" s="82"/>
      <c r="M56" s="82"/>
      <c r="N56" s="46">
        <f t="shared" si="0"/>
        <v>13</v>
      </c>
      <c r="O56" s="46"/>
      <c r="P56" s="46"/>
      <c r="Q56" s="33"/>
    </row>
    <row r="57" spans="1:17" s="38" customFormat="1" ht="27.75" customHeight="1" x14ac:dyDescent="0.25">
      <c r="A57" s="33">
        <v>48</v>
      </c>
      <c r="B57" s="59">
        <v>2510050049</v>
      </c>
      <c r="C57" s="60" t="s">
        <v>508</v>
      </c>
      <c r="D57" s="82" t="s">
        <v>711</v>
      </c>
      <c r="E57" s="82" t="s">
        <v>712</v>
      </c>
      <c r="F57" s="82" t="s">
        <v>679</v>
      </c>
      <c r="G57" s="82" t="s">
        <v>713</v>
      </c>
      <c r="H57" s="82" t="s">
        <v>714</v>
      </c>
      <c r="I57" s="82" t="s">
        <v>715</v>
      </c>
      <c r="J57" s="82"/>
      <c r="K57" s="82" t="s">
        <v>717</v>
      </c>
      <c r="L57" s="82"/>
      <c r="M57" s="82"/>
      <c r="N57" s="46">
        <f t="shared" si="0"/>
        <v>17</v>
      </c>
      <c r="O57" s="46"/>
      <c r="P57" s="46"/>
      <c r="Q57" s="33"/>
    </row>
    <row r="58" spans="1:17" s="38" customFormat="1" ht="27.75" customHeight="1" x14ac:dyDescent="0.25">
      <c r="A58" s="33">
        <v>49</v>
      </c>
      <c r="B58" s="59">
        <v>2510050050</v>
      </c>
      <c r="C58" s="60" t="s">
        <v>509</v>
      </c>
      <c r="D58" s="82" t="s">
        <v>711</v>
      </c>
      <c r="E58" s="82" t="s">
        <v>712</v>
      </c>
      <c r="F58" s="82" t="s">
        <v>679</v>
      </c>
      <c r="G58" s="82" t="s">
        <v>713</v>
      </c>
      <c r="H58" s="82" t="s">
        <v>714</v>
      </c>
      <c r="I58" s="82" t="s">
        <v>715</v>
      </c>
      <c r="J58" s="82" t="s">
        <v>716</v>
      </c>
      <c r="K58" s="82" t="s">
        <v>717</v>
      </c>
      <c r="L58" s="82"/>
      <c r="M58" s="82"/>
      <c r="N58" s="46">
        <f t="shared" si="0"/>
        <v>19</v>
      </c>
      <c r="O58" s="46"/>
      <c r="P58" s="46"/>
      <c r="Q58" s="33"/>
    </row>
    <row r="59" spans="1:17" s="38" customFormat="1" ht="27.75" customHeight="1" x14ac:dyDescent="0.25">
      <c r="A59" s="33">
        <v>50</v>
      </c>
      <c r="B59" s="59">
        <v>2510050051</v>
      </c>
      <c r="C59" s="60" t="s">
        <v>510</v>
      </c>
      <c r="D59" s="82" t="s">
        <v>711</v>
      </c>
      <c r="E59" s="82" t="s">
        <v>712</v>
      </c>
      <c r="F59" s="82" t="s">
        <v>679</v>
      </c>
      <c r="G59" s="82" t="s">
        <v>713</v>
      </c>
      <c r="H59" s="82" t="s">
        <v>714</v>
      </c>
      <c r="I59" s="82" t="s">
        <v>715</v>
      </c>
      <c r="J59" s="82" t="s">
        <v>716</v>
      </c>
      <c r="K59" s="82" t="s">
        <v>717</v>
      </c>
      <c r="L59" s="82"/>
      <c r="M59" s="82"/>
      <c r="N59" s="46">
        <f t="shared" si="0"/>
        <v>19</v>
      </c>
      <c r="O59" s="46"/>
      <c r="P59" s="46"/>
      <c r="Q59" s="33"/>
    </row>
    <row r="60" spans="1:17" s="38" customFormat="1" ht="27.75" customHeight="1" x14ac:dyDescent="0.25">
      <c r="A60" s="33">
        <v>51</v>
      </c>
      <c r="B60" s="59">
        <v>2510050052</v>
      </c>
      <c r="C60" s="60" t="s">
        <v>575</v>
      </c>
      <c r="D60" s="82" t="s">
        <v>711</v>
      </c>
      <c r="E60" s="82" t="s">
        <v>712</v>
      </c>
      <c r="F60" s="82" t="s">
        <v>679</v>
      </c>
      <c r="G60" s="82" t="s">
        <v>713</v>
      </c>
      <c r="H60" s="82" t="s">
        <v>714</v>
      </c>
      <c r="I60" s="82" t="s">
        <v>715</v>
      </c>
      <c r="J60" s="82" t="s">
        <v>716</v>
      </c>
      <c r="K60" s="82" t="s">
        <v>717</v>
      </c>
      <c r="L60" s="82"/>
      <c r="M60" s="82"/>
      <c r="N60" s="46">
        <f t="shared" si="0"/>
        <v>19</v>
      </c>
      <c r="O60" s="46"/>
      <c r="P60" s="46"/>
      <c r="Q60" s="33"/>
    </row>
    <row r="61" spans="1:17" s="38" customFormat="1" ht="27.75" customHeight="1" x14ac:dyDescent="0.25">
      <c r="A61" s="33">
        <v>52</v>
      </c>
      <c r="B61" s="59">
        <v>2510050053</v>
      </c>
      <c r="C61" s="60" t="s">
        <v>576</v>
      </c>
      <c r="D61" s="82" t="s">
        <v>711</v>
      </c>
      <c r="E61" s="82" t="s">
        <v>712</v>
      </c>
      <c r="F61" s="82" t="s">
        <v>679</v>
      </c>
      <c r="G61" s="82" t="s">
        <v>713</v>
      </c>
      <c r="H61" s="82" t="s">
        <v>714</v>
      </c>
      <c r="I61" s="82" t="s">
        <v>715</v>
      </c>
      <c r="J61" s="82" t="s">
        <v>716</v>
      </c>
      <c r="K61" s="82" t="s">
        <v>717</v>
      </c>
      <c r="L61" s="82"/>
      <c r="M61" s="82"/>
      <c r="N61" s="46">
        <f t="shared" si="0"/>
        <v>19</v>
      </c>
      <c r="O61" s="46"/>
      <c r="P61" s="46"/>
      <c r="Q61" s="33"/>
    </row>
    <row r="62" spans="1:17" s="38" customFormat="1" ht="27.75" customHeight="1" x14ac:dyDescent="0.25">
      <c r="A62" s="33">
        <v>53</v>
      </c>
      <c r="B62" s="59">
        <v>2510050054</v>
      </c>
      <c r="C62" s="60" t="s">
        <v>577</v>
      </c>
      <c r="D62" s="82" t="s">
        <v>711</v>
      </c>
      <c r="E62" s="82" t="s">
        <v>712</v>
      </c>
      <c r="F62" s="82" t="s">
        <v>679</v>
      </c>
      <c r="G62" s="82" t="s">
        <v>713</v>
      </c>
      <c r="H62" s="82" t="s">
        <v>714</v>
      </c>
      <c r="I62" s="82" t="s">
        <v>715</v>
      </c>
      <c r="J62" s="82" t="s">
        <v>716</v>
      </c>
      <c r="K62" s="82" t="s">
        <v>717</v>
      </c>
      <c r="L62" s="82"/>
      <c r="M62" s="82"/>
      <c r="N62" s="46">
        <f t="shared" si="0"/>
        <v>19</v>
      </c>
      <c r="O62" s="46"/>
      <c r="P62" s="46"/>
      <c r="Q62" s="33"/>
    </row>
    <row r="63" spans="1:17" s="38" customFormat="1" ht="27.75" customHeight="1" x14ac:dyDescent="0.25">
      <c r="A63" s="33">
        <v>54</v>
      </c>
      <c r="B63" s="59">
        <v>2510050055</v>
      </c>
      <c r="C63" s="60" t="s">
        <v>578</v>
      </c>
      <c r="D63" s="82" t="s">
        <v>711</v>
      </c>
      <c r="E63" s="82" t="s">
        <v>712</v>
      </c>
      <c r="F63" s="82" t="s">
        <v>679</v>
      </c>
      <c r="G63" s="82" t="s">
        <v>713</v>
      </c>
      <c r="H63" s="82" t="s">
        <v>714</v>
      </c>
      <c r="I63" s="82" t="s">
        <v>715</v>
      </c>
      <c r="J63" s="82" t="s">
        <v>716</v>
      </c>
      <c r="K63" s="82" t="s">
        <v>717</v>
      </c>
      <c r="L63" s="82"/>
      <c r="M63" s="82"/>
      <c r="N63" s="46">
        <f t="shared" si="0"/>
        <v>19</v>
      </c>
      <c r="O63" s="46"/>
      <c r="P63" s="46"/>
      <c r="Q63" s="33"/>
    </row>
    <row r="64" spans="1:17" s="38" customFormat="1" ht="27.75" customHeight="1" x14ac:dyDescent="0.25">
      <c r="A64" s="33">
        <v>55</v>
      </c>
      <c r="B64" s="59">
        <v>2510050056</v>
      </c>
      <c r="C64" s="60" t="s">
        <v>579</v>
      </c>
      <c r="D64" s="82" t="s">
        <v>711</v>
      </c>
      <c r="E64" s="82" t="s">
        <v>712</v>
      </c>
      <c r="F64" s="82" t="s">
        <v>679</v>
      </c>
      <c r="G64" s="82" t="s">
        <v>713</v>
      </c>
      <c r="H64" s="82" t="s">
        <v>714</v>
      </c>
      <c r="I64" s="82" t="s">
        <v>715</v>
      </c>
      <c r="J64" s="82" t="s">
        <v>716</v>
      </c>
      <c r="K64" s="82" t="s">
        <v>717</v>
      </c>
      <c r="L64" s="82"/>
      <c r="M64" s="82"/>
      <c r="N64" s="46">
        <f t="shared" si="0"/>
        <v>19</v>
      </c>
      <c r="O64" s="46"/>
      <c r="P64" s="46"/>
      <c r="Q64" s="33"/>
    </row>
    <row r="65" spans="1:17" s="38" customFormat="1" ht="27.75" customHeight="1" x14ac:dyDescent="0.25">
      <c r="A65" s="33">
        <v>56</v>
      </c>
      <c r="B65" s="59">
        <v>2510050057</v>
      </c>
      <c r="C65" s="60" t="s">
        <v>580</v>
      </c>
      <c r="D65" s="82" t="s">
        <v>711</v>
      </c>
      <c r="E65" s="82" t="s">
        <v>712</v>
      </c>
      <c r="F65" s="82" t="s">
        <v>679</v>
      </c>
      <c r="G65" s="82" t="s">
        <v>713</v>
      </c>
      <c r="H65" s="82" t="s">
        <v>714</v>
      </c>
      <c r="I65" s="82" t="s">
        <v>715</v>
      </c>
      <c r="J65" s="82" t="s">
        <v>716</v>
      </c>
      <c r="K65" s="82" t="s">
        <v>717</v>
      </c>
      <c r="L65" s="82"/>
      <c r="M65" s="82"/>
      <c r="N65" s="46">
        <f t="shared" si="0"/>
        <v>19</v>
      </c>
      <c r="O65" s="46"/>
      <c r="P65" s="46"/>
      <c r="Q65" s="33"/>
    </row>
    <row r="66" spans="1:17" s="38" customFormat="1" ht="27.75" customHeight="1" x14ac:dyDescent="0.25">
      <c r="A66" s="33">
        <v>57</v>
      </c>
      <c r="B66" s="59">
        <v>2510050058</v>
      </c>
      <c r="C66" s="60" t="s">
        <v>581</v>
      </c>
      <c r="D66" s="82" t="s">
        <v>711</v>
      </c>
      <c r="E66" s="82" t="s">
        <v>712</v>
      </c>
      <c r="F66" s="82" t="s">
        <v>679</v>
      </c>
      <c r="G66" s="82" t="s">
        <v>713</v>
      </c>
      <c r="H66" s="82" t="s">
        <v>714</v>
      </c>
      <c r="I66" s="82" t="s">
        <v>715</v>
      </c>
      <c r="J66" s="82" t="s">
        <v>716</v>
      </c>
      <c r="K66" s="82" t="s">
        <v>717</v>
      </c>
      <c r="L66" s="82"/>
      <c r="M66" s="82"/>
      <c r="N66" s="46">
        <f t="shared" si="0"/>
        <v>19</v>
      </c>
      <c r="O66" s="46"/>
      <c r="P66" s="46"/>
      <c r="Q66" s="33"/>
    </row>
    <row r="67" spans="1:17" s="38" customFormat="1" ht="27.75" customHeight="1" x14ac:dyDescent="0.25">
      <c r="A67" s="33">
        <v>58</v>
      </c>
      <c r="B67" s="59">
        <v>2510050059</v>
      </c>
      <c r="C67" s="60" t="s">
        <v>582</v>
      </c>
      <c r="D67" s="82" t="s">
        <v>711</v>
      </c>
      <c r="E67" s="82" t="s">
        <v>712</v>
      </c>
      <c r="F67" s="82" t="s">
        <v>679</v>
      </c>
      <c r="G67" s="82" t="s">
        <v>713</v>
      </c>
      <c r="H67" s="82" t="s">
        <v>714</v>
      </c>
      <c r="I67" s="82" t="s">
        <v>715</v>
      </c>
      <c r="J67" s="82" t="s">
        <v>716</v>
      </c>
      <c r="K67" s="82" t="s">
        <v>717</v>
      </c>
      <c r="L67" s="82"/>
      <c r="M67" s="82"/>
      <c r="N67" s="46">
        <f t="shared" si="0"/>
        <v>19</v>
      </c>
      <c r="O67" s="46"/>
      <c r="P67" s="46"/>
      <c r="Q67" s="33"/>
    </row>
    <row r="68" spans="1:17" s="38" customFormat="1" ht="27.75" customHeight="1" x14ac:dyDescent="0.25">
      <c r="A68" s="33">
        <v>59</v>
      </c>
      <c r="B68" s="59">
        <v>2510050060</v>
      </c>
      <c r="C68" s="60" t="s">
        <v>583</v>
      </c>
      <c r="D68" s="82" t="s">
        <v>711</v>
      </c>
      <c r="E68" s="82" t="s">
        <v>712</v>
      </c>
      <c r="F68" s="82" t="s">
        <v>679</v>
      </c>
      <c r="G68" s="82" t="s">
        <v>713</v>
      </c>
      <c r="H68" s="82" t="s">
        <v>714</v>
      </c>
      <c r="I68" s="82" t="s">
        <v>715</v>
      </c>
      <c r="J68" s="82" t="s">
        <v>716</v>
      </c>
      <c r="K68" s="82" t="s">
        <v>717</v>
      </c>
      <c r="L68" s="82"/>
      <c r="M68" s="82"/>
      <c r="N68" s="46">
        <f t="shared" si="0"/>
        <v>19</v>
      </c>
      <c r="O68" s="46"/>
      <c r="P68" s="46"/>
      <c r="Q68" s="33"/>
    </row>
    <row r="69" spans="1:17" s="38" customFormat="1" ht="27.75" customHeight="1" x14ac:dyDescent="0.25">
      <c r="A69" s="33">
        <v>60</v>
      </c>
      <c r="B69" s="59">
        <v>2510050061</v>
      </c>
      <c r="C69" s="60" t="s">
        <v>584</v>
      </c>
      <c r="D69" s="82" t="s">
        <v>711</v>
      </c>
      <c r="E69" s="82" t="s">
        <v>712</v>
      </c>
      <c r="F69" s="82" t="s">
        <v>679</v>
      </c>
      <c r="G69" s="82" t="s">
        <v>713</v>
      </c>
      <c r="H69" s="82" t="s">
        <v>714</v>
      </c>
      <c r="I69" s="82" t="s">
        <v>715</v>
      </c>
      <c r="J69" s="82" t="s">
        <v>716</v>
      </c>
      <c r="K69" s="82" t="s">
        <v>717</v>
      </c>
      <c r="L69" s="82"/>
      <c r="M69" s="82"/>
      <c r="N69" s="46">
        <f t="shared" si="0"/>
        <v>19</v>
      </c>
      <c r="O69" s="46"/>
      <c r="P69" s="46"/>
      <c r="Q69" s="33"/>
    </row>
    <row r="70" spans="1:17" ht="21.75" customHeight="1" x14ac:dyDescent="0.25">
      <c r="I70" s="152" t="s">
        <v>739</v>
      </c>
      <c r="J70" s="152"/>
      <c r="K70" s="152"/>
      <c r="L70" s="152"/>
      <c r="M70" s="152"/>
      <c r="N70" s="152"/>
      <c r="O70" s="152"/>
      <c r="P70" s="152"/>
      <c r="Q70" s="152"/>
    </row>
    <row r="71" spans="1:17" ht="21.75" customHeight="1" x14ac:dyDescent="0.25">
      <c r="I71" s="153" t="s">
        <v>740</v>
      </c>
      <c r="J71" s="153"/>
      <c r="K71" s="153"/>
      <c r="L71" s="153"/>
      <c r="M71" s="153"/>
      <c r="N71" s="153"/>
      <c r="O71" s="153"/>
      <c r="P71" s="153"/>
      <c r="Q71" s="153"/>
    </row>
  </sheetData>
  <mergeCells count="16">
    <mergeCell ref="I70:Q70"/>
    <mergeCell ref="I71:Q71"/>
    <mergeCell ref="N6:N8"/>
    <mergeCell ref="O6:O8"/>
    <mergeCell ref="P6:P8"/>
    <mergeCell ref="Q6:Q9"/>
    <mergeCell ref="A4:Q4"/>
    <mergeCell ref="A1:C1"/>
    <mergeCell ref="A2:C2"/>
    <mergeCell ref="A3:C3"/>
    <mergeCell ref="A6:A8"/>
    <mergeCell ref="B6:B8"/>
    <mergeCell ref="C6:C8"/>
    <mergeCell ref="A9:C9"/>
    <mergeCell ref="D6:K6"/>
    <mergeCell ref="L6:M6"/>
  </mergeCells>
  <pageMargins left="0.25" right="0.25" top="0.25" bottom="0.25" header="0.5" footer="0.5"/>
  <pageSetup paperSize="9" scale="8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Phan tich cao dang</vt:lpstr>
      <vt:lpstr>Phan tichtrungcap</vt:lpstr>
      <vt:lpstr>25CĐTT1</vt:lpstr>
      <vt:lpstr>25CĐTT2</vt:lpstr>
      <vt:lpstr>25CĐBC1</vt:lpstr>
      <vt:lpstr>25CĐBC2</vt:lpstr>
      <vt:lpstr>25CĐPR1</vt:lpstr>
      <vt:lpstr>25CĐPR2</vt:lpstr>
      <vt:lpstr>25CDDH</vt:lpstr>
      <vt:lpstr>25CĐQP</vt:lpstr>
      <vt:lpstr>Sheet1</vt:lpstr>
      <vt:lpstr>'25CĐBC1'!Print_Titles</vt:lpstr>
      <vt:lpstr>'25CDDH'!Print_Titles</vt:lpstr>
      <vt:lpstr>'25CĐPR1'!Print_Titles</vt:lpstr>
      <vt:lpstr>'25CĐQP'!Print_Titles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tbx72</dc:creator>
  <cp:lastModifiedBy>Admin</cp:lastModifiedBy>
  <cp:lastPrinted>2023-10-14T07:42:40Z</cp:lastPrinted>
  <dcterms:created xsi:type="dcterms:W3CDTF">2011-03-26T07:57:28Z</dcterms:created>
  <dcterms:modified xsi:type="dcterms:W3CDTF">2025-12-30T08:23:22Z</dcterms:modified>
</cp:coreProperties>
</file>